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9440" windowHeight="11040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3"/>
  <c r="C25"/>
  <c r="C24"/>
  <c r="C23"/>
  <c r="C22"/>
  <c r="C21"/>
  <c r="C20"/>
  <c r="C19"/>
  <c r="C18"/>
  <c r="C17"/>
  <c r="C16"/>
  <c r="C15"/>
  <c r="C14"/>
  <c r="C13"/>
  <c r="C12"/>
  <c r="C11"/>
  <c r="C10" i="1"/>
  <c r="M10"/>
  <c r="D10"/>
</calcChain>
</file>

<file path=xl/sharedStrings.xml><?xml version="1.0" encoding="utf-8"?>
<sst xmlns="http://schemas.openxmlformats.org/spreadsheetml/2006/main" count="593" uniqueCount="244">
  <si>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</si>
  <si>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</si>
  <si>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</si>
  <si>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</si>
  <si>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</si>
  <si>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</si>
  <si>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</si>
  <si>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</si>
  <si>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</si>
  <si>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</si>
  <si>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</si>
  <si>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</si>
  <si>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</si>
  <si>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</si>
  <si>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</si>
  <si>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</si>
  <si>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</si>
  <si>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</si>
  <si>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</si>
  <si>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</si>
  <si>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</si>
  <si>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</si>
  <si>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</si>
  <si>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</si>
  <si>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</si>
  <si>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</si>
  <si>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</si>
  <si>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</si>
  <si>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</si>
  <si>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</si>
  <si>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</si>
  <si>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</si>
  <si>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</si>
  <si>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</si>
  <si>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</si>
  <si>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</si>
  <si>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</si>
  <si>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</si>
  <si>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</si>
  <si>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</si>
  <si>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</si>
  <si>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</si>
  <si>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</si>
  <si>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</si>
  <si>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</si>
  <si>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</si>
  <si>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</si>
  <si>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</si>
  <si>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</si>
  <si>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</si>
  <si>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</si>
  <si>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</si>
  <si>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</si>
  <si>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</si>
  <si>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</si>
  <si>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</si>
  <si>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</si>
  <si>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</si>
  <si>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</si>
  <si>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</si>
  <si>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</si>
  <si>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</si>
  <si>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</si>
  <si>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</si>
  <si>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</si>
  <si>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</si>
  <si>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</si>
  <si>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</si>
  <si>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</si>
  <si>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</si>
  <si>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</si>
  <si>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</si>
  <si>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</si>
  <si>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</si>
  <si>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</si>
  <si>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</si>
  <si>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</si>
  <si>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</si>
  <si>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0,00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</si>
  <si>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</si>
  <si>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</si>
  <si>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</si>
  <si>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</si>
  <si>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</si>
  <si>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</si>
  <si>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</si>
  <si>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</si>
  <si>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11,58%</t>
  </si>
  <si>
    <t>TAK</t>
  </si>
  <si>
    <t>7,43%</t>
  </si>
  <si>
    <t>9,89%</t>
  </si>
  <si>
    <t>9,34%</t>
  </si>
  <si>
    <t>11,68%</t>
  </si>
  <si>
    <t>8,89%</t>
  </si>
  <si>
    <t>11,46%</t>
  </si>
  <si>
    <t>10,14%</t>
  </si>
  <si>
    <t>8,94%</t>
  </si>
  <si>
    <t>11,88%</t>
  </si>
  <si>
    <t>10,83%</t>
  </si>
  <si>
    <t>8,65%</t>
  </si>
  <si>
    <t>11,89%</t>
  </si>
  <si>
    <t>10,77%</t>
  </si>
  <si>
    <t>10,10%</t>
  </si>
  <si>
    <t>8,28%</t>
  </si>
  <si>
    <t>10,53%</t>
  </si>
  <si>
    <t>10,58%</t>
  </si>
  <si>
    <t>8,01%</t>
  </si>
  <si>
    <t>9,75%</t>
  </si>
  <si>
    <t>7,76%</t>
  </si>
  <si>
    <t>10,18%</t>
  </si>
  <si>
    <t>7,52%</t>
  </si>
  <si>
    <t>10,08%</t>
  </si>
  <si>
    <t>10,80%</t>
  </si>
  <si>
    <t>7,26%</t>
  </si>
  <si>
    <t>10,12%</t>
  </si>
  <si>
    <t>10,82%</t>
  </si>
  <si>
    <t>7,38%</t>
  </si>
  <si>
    <t>9,93%</t>
  </si>
  <si>
    <t>10,63%</t>
  </si>
  <si>
    <t>4,94%</t>
  </si>
  <si>
    <t>9,78%</t>
  </si>
  <si>
    <t>10,35%</t>
  </si>
  <si>
    <t>5,39%</t>
  </si>
  <si>
    <t>10,31%</t>
  </si>
  <si>
    <t>10,05%</t>
  </si>
  <si>
    <t>5,98%</t>
  </si>
  <si>
    <t>11,41%</t>
  </si>
  <si>
    <t>10,02%</t>
  </si>
  <si>
    <t>6,36%</t>
  </si>
  <si>
    <t>11,71%</t>
  </si>
  <si>
    <t>10,26%</t>
  </si>
  <si>
    <t>6,35%</t>
  </si>
  <si>
    <t>11,69%</t>
  </si>
  <si>
    <t>10,48%</t>
  </si>
  <si>
    <t>6,34%</t>
  </si>
  <si>
    <t>10,71%</t>
  </si>
  <si>
    <t>11,73%</t>
  </si>
  <si>
    <t>10,93%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</si>
  <si>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</si>
  <si>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</si>
  <si>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</si>
  <si>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</si>
  <si>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</si>
  <si>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</si>
  <si>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</si>
  <si>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</si>
  <si>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</si>
  <si>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</si>
  <si>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</si>
  <si>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</si>
  <si>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</si>
  <si>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</si>
  <si>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</si>
  <si>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</si>
  <si>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</si>
  <si>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</si>
  <si>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</si>
  <si>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</si>
  <si>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</si>
  <si>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</si>
  <si>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</si>
  <si>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</si>
  <si>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</si>
  <si>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</si>
  <si>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</si>
  <si>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</si>
  <si>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</si>
  <si>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</si>
  <si>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</si>
  <si>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</si>
  <si>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</si>
  <si>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</si>
  <si>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</si>
  <si>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</si>
  <si>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</si>
  <si>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</si>
  <si>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</si>
  <si>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</si>
  <si>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</si>
  <si>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</si>
  <si>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</si>
  <si>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</si>
  <si>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</si>
  <si>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</si>
  <si>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</si>
  <si>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</si>
  <si>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</si>
  <si>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</si>
  <si>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</si>
  <si>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</si>
  <si>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</si>
  <si>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</si>
  <si>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</si>
  <si>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</si>
  <si>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</si>
  <si>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</si>
  <si>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</si>
  <si>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</si>
  <si>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</si>
  <si>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</si>
  <si>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</si>
  <si>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</si>
  <si>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</si>
  <si>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</si>
  <si>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</si>
  <si>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</si>
  <si>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</si>
  <si>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</si>
  <si>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Nadwyżka budżetowa z lat ubiegłych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</si>
  <si>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</si>
  <si>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</si>
  <si>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</si>
  <si>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</si>
  <si>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</si>
  <si>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</si>
  <si>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</si>
  <si>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</si>
  <si>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</si>
  <si>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</si>
  <si>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</si>
  <si>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</si>
  <si>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Inne rozchody nie związane ze spłatą długu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</si>
  <si>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</si>
  <si>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</si>
  <si>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</si>
  <si>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</si>
  <si>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</si>
  <si>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</si>
  <si>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</si>
  <si>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</si>
  <si>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</si>
  <si>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</si>
  <si>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</si>
  <si>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</si>
  <si>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</si>
  <si>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</si>
  <si>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</si>
  <si>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</si>
  <si>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</si>
  <si>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</si>
  <si>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</si>
  <si>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WIELOLETNIA PROGNOZA FINANSOWA GMINY MRĄGOWO NA LAT 2020-2037</t>
  </si>
  <si>
    <t>Załącznik nr 1</t>
  </si>
  <si>
    <t>Kwota zobowiązań współtworzonego przez jednostkę samorządu terytorialnego przypadających do spłaty w danym roku budżetowym, podlegające odliczeniu zgodnie z art. 244 ustawy</t>
  </si>
</sst>
</file>

<file path=xl/styles.xml><?xml version="1.0" encoding="utf-8"?>
<styleSheet xmlns="http://schemas.openxmlformats.org/spreadsheetml/2006/main">
  <fonts count="12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09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1" borderId="19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20" xfId="0" applyFont="1" applyFill="1" applyBorder="1" applyAlignment="1">
      <alignment horizontal="center" vertical="center" wrapText="1"/>
    </xf>
    <xf numFmtId="0" fontId="3" fillId="15" borderId="22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25" xfId="0" applyFont="1" applyFill="1" applyBorder="1" applyAlignment="1">
      <alignment horizontal="center" vertical="center" wrapText="1"/>
    </xf>
    <xf numFmtId="0" fontId="3" fillId="21" borderId="26" xfId="0" applyFont="1" applyFill="1" applyBorder="1" applyAlignment="1">
      <alignment horizontal="center" vertical="center" wrapText="1"/>
    </xf>
    <xf numFmtId="39" fontId="3" fillId="22" borderId="26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3" fillId="21" borderId="6" xfId="0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2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39" fontId="3" fillId="25" borderId="19" xfId="0" applyNumberFormat="1" applyFont="1" applyFill="1" applyBorder="1" applyAlignment="1">
      <alignment horizontal="center" vertical="center" wrapText="1"/>
    </xf>
    <xf numFmtId="0" fontId="7" fillId="24" borderId="28" xfId="0" applyFont="1" applyFill="1" applyBorder="1" applyAlignment="1">
      <alignment horizontal="center" vertical="center" wrapText="1"/>
    </xf>
    <xf numFmtId="39" fontId="3" fillId="25" borderId="29" xfId="0" applyNumberFormat="1" applyFont="1" applyFill="1" applyBorder="1" applyAlignment="1">
      <alignment horizontal="center" vertical="center" wrapText="1"/>
    </xf>
    <xf numFmtId="39" fontId="3" fillId="25" borderId="30" xfId="0" applyNumberFormat="1" applyFont="1" applyFill="1" applyBorder="1" applyAlignment="1">
      <alignment horizontal="center" vertical="center" wrapText="1"/>
    </xf>
    <xf numFmtId="0" fontId="7" fillId="24" borderId="33" xfId="0" applyFont="1" applyFill="1" applyBorder="1" applyAlignment="1">
      <alignment horizontal="center" vertical="center" wrapText="1"/>
    </xf>
    <xf numFmtId="0" fontId="3" fillId="23" borderId="34" xfId="0" applyFont="1" applyFill="1" applyBorder="1" applyAlignment="1">
      <alignment horizontal="center" vertical="center" wrapText="1"/>
    </xf>
    <xf numFmtId="0" fontId="3" fillId="23" borderId="3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39" fontId="3" fillId="31" borderId="19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18" xfId="0" applyNumberFormat="1" applyFont="1" applyFill="1" applyBorder="1" applyAlignment="1">
      <alignment horizontal="center" vertical="center" wrapText="1"/>
    </xf>
    <xf numFmtId="10" fontId="3" fillId="25" borderId="29" xfId="0" applyNumberFormat="1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6" xfId="0" applyNumberFormat="1" applyFont="1" applyFill="1" applyBorder="1" applyAlignment="1">
      <alignment horizontal="right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19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14" borderId="19" xfId="0" applyNumberFormat="1" applyFont="1" applyFill="1" applyBorder="1" applyAlignment="1">
      <alignment horizontal="right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1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39" fontId="3" fillId="17" borderId="24" xfId="0" applyNumberFormat="1" applyFont="1" applyFill="1" applyBorder="1" applyAlignment="1">
      <alignment horizontal="right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39" fontId="3" fillId="22" borderId="26" xfId="0" applyNumberFormat="1" applyFont="1" applyFill="1" applyBorder="1" applyAlignment="1">
      <alignment horizontal="right" vertical="center" wrapText="1"/>
    </xf>
    <xf numFmtId="39" fontId="3" fillId="22" borderId="27" xfId="0" applyNumberFormat="1" applyFont="1" applyFill="1" applyBorder="1" applyAlignment="1">
      <alignment horizontal="right" vertical="center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31" xfId="0" applyFont="1" applyFill="1" applyBorder="1" applyAlignment="1">
      <alignment horizontal="center" vertical="center" wrapText="1"/>
    </xf>
    <xf numFmtId="0" fontId="3" fillId="23" borderId="3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3" fillId="26" borderId="36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37" xfId="0" applyFont="1" applyFill="1" applyBorder="1" applyAlignment="1">
      <alignment horizontal="center" vertical="center" wrapText="1"/>
    </xf>
    <xf numFmtId="0" fontId="3" fillId="26" borderId="38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39" fontId="3" fillId="28" borderId="19" xfId="0" applyNumberFormat="1" applyFont="1" applyFill="1" applyBorder="1" applyAlignment="1">
      <alignment horizontal="center" vertical="center" wrapText="1"/>
    </xf>
    <xf numFmtId="0" fontId="3" fillId="29" borderId="36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37" xfId="0" applyFont="1" applyFill="1" applyBorder="1" applyAlignment="1">
      <alignment horizontal="center" vertical="center" wrapText="1"/>
    </xf>
    <xf numFmtId="0" fontId="3" fillId="29" borderId="38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39" fontId="3" fillId="34" borderId="19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tabSelected="1" topLeftCell="A10" workbookViewId="0">
      <selection activeCell="C11" sqref="C11"/>
    </sheetView>
  </sheetViews>
  <sheetFormatPr defaultRowHeight="10.5"/>
  <cols>
    <col min="1" max="1" width="4.5" customWidth="1"/>
    <col min="2" max="2" width="3.33203125" customWidth="1"/>
    <col min="3" max="3" width="17.1640625" customWidth="1"/>
    <col min="4" max="4" width="17.33203125" customWidth="1"/>
    <col min="5" max="5" width="17.1640625" customWidth="1"/>
    <col min="6" max="6" width="16.83203125" customWidth="1"/>
    <col min="7" max="7" width="4.5" customWidth="1"/>
    <col min="8" max="8" width="12" customWidth="1"/>
    <col min="9" max="9" width="15.1640625" customWidth="1"/>
    <col min="10" max="10" width="3.6640625" customWidth="1"/>
    <col min="11" max="11" width="16.6640625" customWidth="1"/>
    <col min="12" max="12" width="17.33203125" customWidth="1"/>
    <col min="13" max="13" width="7.1640625" customWidth="1"/>
    <col min="14" max="14" width="10.6640625" customWidth="1"/>
    <col min="15" max="15" width="17.33203125" customWidth="1"/>
    <col min="16" max="16" width="8.83203125" customWidth="1"/>
    <col min="17" max="17" width="8.5" customWidth="1"/>
    <col min="18" max="18" width="2.6640625" customWidth="1"/>
  </cols>
  <sheetData>
    <row r="1" spans="1:17" ht="16.5" customHeight="1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95" t="s">
        <v>242</v>
      </c>
      <c r="P1" s="95"/>
      <c r="Q1" s="95"/>
    </row>
    <row r="2" spans="1:17" ht="12.75" customHeight="1">
      <c r="B2" s="1"/>
      <c r="C2" s="1"/>
      <c r="D2" s="1"/>
      <c r="E2" s="1"/>
      <c r="F2" s="1"/>
      <c r="G2" s="1"/>
      <c r="H2" s="1"/>
      <c r="I2" s="1"/>
    </row>
    <row r="3" spans="1:17" ht="33" customHeight="1">
      <c r="A3" s="94" t="s">
        <v>241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7" ht="16.5" customHeight="1" thickBot="1">
      <c r="B4" s="3" t="s">
        <v>0</v>
      </c>
      <c r="C4" s="3"/>
      <c r="D4" s="3"/>
      <c r="E4" s="3"/>
      <c r="F4" s="3"/>
      <c r="G4" s="3"/>
    </row>
    <row r="5" spans="1:17" ht="24" customHeight="1">
      <c r="A5" s="101" t="s">
        <v>183</v>
      </c>
      <c r="B5" s="102"/>
      <c r="C5" s="105" t="s">
        <v>184</v>
      </c>
      <c r="D5" s="96" t="s">
        <v>1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1:17" ht="22.5" customHeight="1">
      <c r="A6" s="103"/>
      <c r="B6" s="104"/>
      <c r="C6" s="100"/>
      <c r="D6" s="100" t="s">
        <v>185</v>
      </c>
      <c r="E6" s="98" t="s">
        <v>1</v>
      </c>
      <c r="F6" s="98"/>
      <c r="G6" s="98"/>
      <c r="H6" s="98"/>
      <c r="I6" s="98"/>
      <c r="J6" s="98"/>
      <c r="K6" s="98"/>
      <c r="L6" s="98"/>
      <c r="M6" s="100" t="s">
        <v>189</v>
      </c>
      <c r="N6" s="100"/>
      <c r="O6" s="98" t="s">
        <v>2</v>
      </c>
      <c r="P6" s="98"/>
      <c r="Q6" s="99"/>
    </row>
    <row r="7" spans="1:17" ht="34.5" customHeight="1">
      <c r="A7" s="103"/>
      <c r="B7" s="104"/>
      <c r="C7" s="100"/>
      <c r="D7" s="100"/>
      <c r="E7" s="98" t="s">
        <v>3</v>
      </c>
      <c r="F7" s="98" t="s">
        <v>4</v>
      </c>
      <c r="G7" s="100" t="s">
        <v>186</v>
      </c>
      <c r="H7" s="100"/>
      <c r="I7" s="100" t="s">
        <v>187</v>
      </c>
      <c r="J7" s="100"/>
      <c r="K7" s="100" t="s">
        <v>188</v>
      </c>
      <c r="L7" s="10" t="s">
        <v>2</v>
      </c>
      <c r="M7" s="100"/>
      <c r="N7" s="100"/>
      <c r="O7" s="100" t="s">
        <v>190</v>
      </c>
      <c r="P7" s="98" t="s">
        <v>5</v>
      </c>
      <c r="Q7" s="99"/>
    </row>
    <row r="8" spans="1:17" ht="81" customHeight="1">
      <c r="A8" s="103"/>
      <c r="B8" s="104"/>
      <c r="C8" s="100"/>
      <c r="D8" s="100"/>
      <c r="E8" s="98"/>
      <c r="F8" s="98"/>
      <c r="G8" s="100"/>
      <c r="H8" s="100"/>
      <c r="I8" s="100"/>
      <c r="J8" s="100"/>
      <c r="K8" s="100"/>
      <c r="L8" s="11" t="s">
        <v>6</v>
      </c>
      <c r="M8" s="100"/>
      <c r="N8" s="100"/>
      <c r="O8" s="100"/>
      <c r="P8" s="98"/>
      <c r="Q8" s="99"/>
    </row>
    <row r="9" spans="1:17" ht="13.9" customHeight="1">
      <c r="A9" s="106" t="s">
        <v>7</v>
      </c>
      <c r="B9" s="107"/>
      <c r="C9" s="51" t="s">
        <v>8</v>
      </c>
      <c r="D9" s="51" t="s">
        <v>9</v>
      </c>
      <c r="E9" s="51" t="s">
        <v>10</v>
      </c>
      <c r="F9" s="51" t="s">
        <v>11</v>
      </c>
      <c r="G9" s="107" t="s">
        <v>12</v>
      </c>
      <c r="H9" s="107"/>
      <c r="I9" s="107" t="s">
        <v>13</v>
      </c>
      <c r="J9" s="107"/>
      <c r="K9" s="51" t="s">
        <v>14</v>
      </c>
      <c r="L9" s="51" t="s">
        <v>15</v>
      </c>
      <c r="M9" s="107" t="s">
        <v>16</v>
      </c>
      <c r="N9" s="107"/>
      <c r="O9" s="51" t="s">
        <v>17</v>
      </c>
      <c r="P9" s="107" t="s">
        <v>18</v>
      </c>
      <c r="Q9" s="108"/>
    </row>
    <row r="10" spans="1:17" ht="13.7" customHeight="1">
      <c r="A10" s="109" t="s">
        <v>19</v>
      </c>
      <c r="B10" s="110"/>
      <c r="C10" s="8">
        <f>SUM(D10,M10)</f>
        <v>43094800.550000004</v>
      </c>
      <c r="D10" s="8">
        <f>SUM(E10:K10)</f>
        <v>38035287.840000004</v>
      </c>
      <c r="E10" s="8">
        <v>5256443</v>
      </c>
      <c r="F10" s="8">
        <v>450000</v>
      </c>
      <c r="G10" s="111">
        <v>7802748</v>
      </c>
      <c r="H10" s="111"/>
      <c r="I10" s="111">
        <v>13610230.84</v>
      </c>
      <c r="J10" s="111"/>
      <c r="K10" s="8">
        <v>10915866</v>
      </c>
      <c r="L10" s="8">
        <v>5273732</v>
      </c>
      <c r="M10" s="111">
        <f>SUM(O10:Q10)</f>
        <v>5059512.71</v>
      </c>
      <c r="N10" s="111"/>
      <c r="O10" s="8">
        <v>1100000</v>
      </c>
      <c r="P10" s="111">
        <v>3959512.71</v>
      </c>
      <c r="Q10" s="112"/>
    </row>
    <row r="11" spans="1:17" ht="13.7" customHeight="1">
      <c r="A11" s="109" t="s">
        <v>20</v>
      </c>
      <c r="B11" s="110"/>
      <c r="C11" s="8">
        <v>41317600</v>
      </c>
      <c r="D11" s="8">
        <v>38800000</v>
      </c>
      <c r="E11" s="8">
        <v>5450000</v>
      </c>
      <c r="F11" s="8">
        <v>500000</v>
      </c>
      <c r="G11" s="111">
        <v>7950000</v>
      </c>
      <c r="H11" s="111"/>
      <c r="I11" s="111">
        <v>13650000</v>
      </c>
      <c r="J11" s="111"/>
      <c r="K11" s="8">
        <v>11250000</v>
      </c>
      <c r="L11" s="8">
        <v>5379200</v>
      </c>
      <c r="M11" s="111">
        <v>2517600</v>
      </c>
      <c r="N11" s="111"/>
      <c r="O11" s="8">
        <v>550000</v>
      </c>
      <c r="P11" s="111">
        <v>1967600</v>
      </c>
      <c r="Q11" s="112"/>
    </row>
    <row r="12" spans="1:17" ht="13.7" customHeight="1">
      <c r="A12" s="109" t="s">
        <v>21</v>
      </c>
      <c r="B12" s="110"/>
      <c r="C12" s="8">
        <v>41200000</v>
      </c>
      <c r="D12" s="8">
        <v>39400000</v>
      </c>
      <c r="E12" s="8">
        <v>5600000</v>
      </c>
      <c r="F12" s="8">
        <v>550000</v>
      </c>
      <c r="G12" s="111">
        <v>8050000</v>
      </c>
      <c r="H12" s="111"/>
      <c r="I12" s="111">
        <v>13750000</v>
      </c>
      <c r="J12" s="111"/>
      <c r="K12" s="8">
        <v>11450000</v>
      </c>
      <c r="L12" s="8">
        <v>5486700</v>
      </c>
      <c r="M12" s="111">
        <v>1800000</v>
      </c>
      <c r="N12" s="111"/>
      <c r="O12" s="8">
        <v>300000</v>
      </c>
      <c r="P12" s="111">
        <v>1500000</v>
      </c>
      <c r="Q12" s="112"/>
    </row>
    <row r="13" spans="1:17" ht="13.7" customHeight="1">
      <c r="A13" s="109" t="s">
        <v>22</v>
      </c>
      <c r="B13" s="110"/>
      <c r="C13" s="8">
        <v>41500000</v>
      </c>
      <c r="D13" s="8">
        <v>39700000</v>
      </c>
      <c r="E13" s="8">
        <v>5700000</v>
      </c>
      <c r="F13" s="8">
        <v>550000</v>
      </c>
      <c r="G13" s="111">
        <v>8100000</v>
      </c>
      <c r="H13" s="111"/>
      <c r="I13" s="111">
        <v>13850000</v>
      </c>
      <c r="J13" s="111"/>
      <c r="K13" s="8">
        <v>11500000</v>
      </c>
      <c r="L13" s="8">
        <v>5596400</v>
      </c>
      <c r="M13" s="111">
        <v>1800000</v>
      </c>
      <c r="N13" s="111"/>
      <c r="O13" s="8">
        <v>300000</v>
      </c>
      <c r="P13" s="111">
        <v>1500000</v>
      </c>
      <c r="Q13" s="112"/>
    </row>
    <row r="14" spans="1:17" ht="13.7" customHeight="1">
      <c r="A14" s="109" t="s">
        <v>23</v>
      </c>
      <c r="B14" s="110"/>
      <c r="C14" s="8">
        <v>40700000</v>
      </c>
      <c r="D14" s="8">
        <v>39900000</v>
      </c>
      <c r="E14" s="8">
        <v>5700000</v>
      </c>
      <c r="F14" s="8">
        <v>550000</v>
      </c>
      <c r="G14" s="111">
        <v>8150000</v>
      </c>
      <c r="H14" s="111"/>
      <c r="I14" s="111">
        <v>13900000</v>
      </c>
      <c r="J14" s="111"/>
      <c r="K14" s="8">
        <v>11600000</v>
      </c>
      <c r="L14" s="8">
        <v>5708300</v>
      </c>
      <c r="M14" s="111">
        <v>800000</v>
      </c>
      <c r="N14" s="111"/>
      <c r="O14" s="8">
        <v>200000</v>
      </c>
      <c r="P14" s="111">
        <v>500000</v>
      </c>
      <c r="Q14" s="112"/>
    </row>
    <row r="15" spans="1:17" ht="13.7" customHeight="1">
      <c r="A15" s="109" t="s">
        <v>24</v>
      </c>
      <c r="B15" s="110"/>
      <c r="C15" s="8">
        <v>39880000</v>
      </c>
      <c r="D15" s="8">
        <v>39680000</v>
      </c>
      <c r="E15" s="8">
        <v>5800000</v>
      </c>
      <c r="F15" s="8">
        <v>450000</v>
      </c>
      <c r="G15" s="111">
        <v>8150000</v>
      </c>
      <c r="H15" s="111"/>
      <c r="I15" s="111">
        <v>13900000</v>
      </c>
      <c r="J15" s="111"/>
      <c r="K15" s="8">
        <v>11380000</v>
      </c>
      <c r="L15" s="8">
        <v>5822400</v>
      </c>
      <c r="M15" s="111">
        <v>200000</v>
      </c>
      <c r="N15" s="111"/>
      <c r="O15" s="8">
        <v>200000</v>
      </c>
      <c r="P15" s="111">
        <v>0</v>
      </c>
      <c r="Q15" s="112"/>
    </row>
    <row r="16" spans="1:17" ht="13.7" customHeight="1">
      <c r="A16" s="109" t="s">
        <v>25</v>
      </c>
      <c r="B16" s="110"/>
      <c r="C16" s="8">
        <v>39700000</v>
      </c>
      <c r="D16" s="8">
        <v>39650000</v>
      </c>
      <c r="E16" s="8">
        <v>5800000</v>
      </c>
      <c r="F16" s="8">
        <v>450000</v>
      </c>
      <c r="G16" s="111">
        <v>8200000</v>
      </c>
      <c r="H16" s="111"/>
      <c r="I16" s="111">
        <v>13750000</v>
      </c>
      <c r="J16" s="111"/>
      <c r="K16" s="8">
        <v>11450000</v>
      </c>
      <c r="L16" s="8">
        <v>5938800</v>
      </c>
      <c r="M16" s="111">
        <v>50000</v>
      </c>
      <c r="N16" s="111"/>
      <c r="O16" s="8">
        <v>50000</v>
      </c>
      <c r="P16" s="111">
        <v>0</v>
      </c>
      <c r="Q16" s="112"/>
    </row>
    <row r="17" spans="1:17" ht="13.7" customHeight="1">
      <c r="A17" s="109" t="s">
        <v>26</v>
      </c>
      <c r="B17" s="110"/>
      <c r="C17" s="8">
        <v>39978000</v>
      </c>
      <c r="D17" s="8">
        <v>39928000</v>
      </c>
      <c r="E17" s="8">
        <v>5828000</v>
      </c>
      <c r="F17" s="8">
        <v>450000</v>
      </c>
      <c r="G17" s="111">
        <v>8250000</v>
      </c>
      <c r="H17" s="111"/>
      <c r="I17" s="111">
        <v>13900000</v>
      </c>
      <c r="J17" s="111"/>
      <c r="K17" s="8">
        <v>11500000</v>
      </c>
      <c r="L17" s="8">
        <v>6057600</v>
      </c>
      <c r="M17" s="111">
        <v>50000</v>
      </c>
      <c r="N17" s="111"/>
      <c r="O17" s="8">
        <v>50000</v>
      </c>
      <c r="P17" s="111">
        <v>0</v>
      </c>
      <c r="Q17" s="112"/>
    </row>
    <row r="18" spans="1:17" ht="13.7" customHeight="1">
      <c r="A18" s="109" t="s">
        <v>27</v>
      </c>
      <c r="B18" s="110"/>
      <c r="C18" s="8">
        <v>40120000</v>
      </c>
      <c r="D18" s="8">
        <v>40070000</v>
      </c>
      <c r="E18" s="8">
        <v>5850000</v>
      </c>
      <c r="F18" s="8">
        <v>450000</v>
      </c>
      <c r="G18" s="111">
        <v>8300000</v>
      </c>
      <c r="H18" s="111"/>
      <c r="I18" s="111">
        <v>13920000</v>
      </c>
      <c r="J18" s="111"/>
      <c r="K18" s="8">
        <v>11550000</v>
      </c>
      <c r="L18" s="8">
        <v>6178700</v>
      </c>
      <c r="M18" s="111">
        <v>50000</v>
      </c>
      <c r="N18" s="111"/>
      <c r="O18" s="8">
        <v>50000</v>
      </c>
      <c r="P18" s="111">
        <v>0</v>
      </c>
      <c r="Q18" s="112"/>
    </row>
    <row r="19" spans="1:17" ht="13.7" customHeight="1">
      <c r="A19" s="109" t="s">
        <v>28</v>
      </c>
      <c r="B19" s="110"/>
      <c r="C19" s="8">
        <v>40300000</v>
      </c>
      <c r="D19" s="8">
        <v>40250000</v>
      </c>
      <c r="E19" s="8">
        <v>5900000</v>
      </c>
      <c r="F19" s="8">
        <v>450000</v>
      </c>
      <c r="G19" s="111">
        <v>8350000</v>
      </c>
      <c r="H19" s="111"/>
      <c r="I19" s="111">
        <v>13950000</v>
      </c>
      <c r="J19" s="111"/>
      <c r="K19" s="8">
        <v>11600000</v>
      </c>
      <c r="L19" s="8">
        <v>6302200</v>
      </c>
      <c r="M19" s="111">
        <v>50000</v>
      </c>
      <c r="N19" s="111"/>
      <c r="O19" s="8">
        <v>50000</v>
      </c>
      <c r="P19" s="111">
        <v>0</v>
      </c>
      <c r="Q19" s="112"/>
    </row>
    <row r="20" spans="1:17" ht="13.7" customHeight="1">
      <c r="A20" s="109" t="s">
        <v>29</v>
      </c>
      <c r="B20" s="110"/>
      <c r="C20" s="8">
        <v>40420000</v>
      </c>
      <c r="D20" s="8">
        <v>40370000</v>
      </c>
      <c r="E20" s="8">
        <v>5920000</v>
      </c>
      <c r="F20" s="8">
        <v>450000</v>
      </c>
      <c r="G20" s="111">
        <v>8400000</v>
      </c>
      <c r="H20" s="111"/>
      <c r="I20" s="111">
        <v>13980000</v>
      </c>
      <c r="J20" s="111"/>
      <c r="K20" s="8">
        <v>11620000</v>
      </c>
      <c r="L20" s="8">
        <v>6428200</v>
      </c>
      <c r="M20" s="111">
        <v>50000</v>
      </c>
      <c r="N20" s="111"/>
      <c r="O20" s="8">
        <v>50000</v>
      </c>
      <c r="P20" s="111">
        <v>0</v>
      </c>
      <c r="Q20" s="112"/>
    </row>
    <row r="21" spans="1:17" ht="13.7" customHeight="1">
      <c r="A21" s="109" t="s">
        <v>30</v>
      </c>
      <c r="B21" s="110"/>
      <c r="C21" s="8">
        <v>40550000</v>
      </c>
      <c r="D21" s="8">
        <v>40500000</v>
      </c>
      <c r="E21" s="8">
        <v>5950000</v>
      </c>
      <c r="F21" s="8">
        <v>450000</v>
      </c>
      <c r="G21" s="111">
        <v>8450000</v>
      </c>
      <c r="H21" s="111"/>
      <c r="I21" s="111">
        <v>14000000</v>
      </c>
      <c r="J21" s="111"/>
      <c r="K21" s="8">
        <v>11650000</v>
      </c>
      <c r="L21" s="8">
        <v>6556700</v>
      </c>
      <c r="M21" s="111">
        <v>50000</v>
      </c>
      <c r="N21" s="111"/>
      <c r="O21" s="8">
        <v>50000</v>
      </c>
      <c r="P21" s="111">
        <v>0</v>
      </c>
      <c r="Q21" s="112"/>
    </row>
    <row r="22" spans="1:17" ht="13.7" customHeight="1">
      <c r="A22" s="109" t="s">
        <v>31</v>
      </c>
      <c r="B22" s="110"/>
      <c r="C22" s="8">
        <v>40860000</v>
      </c>
      <c r="D22" s="8">
        <v>40810000</v>
      </c>
      <c r="E22" s="8">
        <v>5980000</v>
      </c>
      <c r="F22" s="8">
        <v>450000</v>
      </c>
      <c r="G22" s="111">
        <v>8500000</v>
      </c>
      <c r="H22" s="111"/>
      <c r="I22" s="111">
        <v>14200000</v>
      </c>
      <c r="J22" s="111"/>
      <c r="K22" s="8">
        <v>11680000</v>
      </c>
      <c r="L22" s="8">
        <v>6687800</v>
      </c>
      <c r="M22" s="111">
        <v>50000</v>
      </c>
      <c r="N22" s="111"/>
      <c r="O22" s="8">
        <v>50000</v>
      </c>
      <c r="P22" s="111">
        <v>0</v>
      </c>
      <c r="Q22" s="112"/>
    </row>
    <row r="23" spans="1:17" ht="13.7" customHeight="1">
      <c r="A23" s="109" t="s">
        <v>32</v>
      </c>
      <c r="B23" s="110"/>
      <c r="C23" s="8">
        <v>41300000</v>
      </c>
      <c r="D23" s="8">
        <v>41250000</v>
      </c>
      <c r="E23" s="8">
        <v>6300000</v>
      </c>
      <c r="F23" s="8">
        <v>450000</v>
      </c>
      <c r="G23" s="111">
        <v>8550000</v>
      </c>
      <c r="H23" s="111"/>
      <c r="I23" s="111">
        <v>14250000</v>
      </c>
      <c r="J23" s="111"/>
      <c r="K23" s="8">
        <v>11700000</v>
      </c>
      <c r="L23" s="8">
        <v>6821500</v>
      </c>
      <c r="M23" s="111">
        <v>50000</v>
      </c>
      <c r="N23" s="111"/>
      <c r="O23" s="8">
        <v>50000</v>
      </c>
      <c r="P23" s="111">
        <v>0</v>
      </c>
      <c r="Q23" s="112"/>
    </row>
    <row r="24" spans="1:17" ht="13.7" customHeight="1">
      <c r="A24" s="109" t="s">
        <v>33</v>
      </c>
      <c r="B24" s="110"/>
      <c r="C24" s="8">
        <v>41500000</v>
      </c>
      <c r="D24" s="8">
        <v>41450000</v>
      </c>
      <c r="E24" s="8">
        <v>6350000</v>
      </c>
      <c r="F24" s="8">
        <v>450000</v>
      </c>
      <c r="G24" s="111">
        <v>8600000</v>
      </c>
      <c r="H24" s="111"/>
      <c r="I24" s="111">
        <v>14300000</v>
      </c>
      <c r="J24" s="111"/>
      <c r="K24" s="8">
        <v>11750000</v>
      </c>
      <c r="L24" s="8">
        <v>6957930</v>
      </c>
      <c r="M24" s="111">
        <v>50000</v>
      </c>
      <c r="N24" s="111"/>
      <c r="O24" s="8">
        <v>50000</v>
      </c>
      <c r="P24" s="111">
        <v>0</v>
      </c>
      <c r="Q24" s="112"/>
    </row>
    <row r="25" spans="1:17" ht="13.7" customHeight="1">
      <c r="A25" s="109" t="s">
        <v>34</v>
      </c>
      <c r="B25" s="110"/>
      <c r="C25" s="8">
        <v>41500000</v>
      </c>
      <c r="D25" s="8">
        <v>41450000</v>
      </c>
      <c r="E25" s="8">
        <v>6350000</v>
      </c>
      <c r="F25" s="8">
        <v>450000</v>
      </c>
      <c r="G25" s="111">
        <v>8600000</v>
      </c>
      <c r="H25" s="111"/>
      <c r="I25" s="111">
        <v>14300000</v>
      </c>
      <c r="J25" s="111"/>
      <c r="K25" s="8">
        <v>11750000</v>
      </c>
      <c r="L25" s="8">
        <v>7000000</v>
      </c>
      <c r="M25" s="111">
        <v>50000</v>
      </c>
      <c r="N25" s="111"/>
      <c r="O25" s="8">
        <v>50000</v>
      </c>
      <c r="P25" s="111">
        <v>0</v>
      </c>
      <c r="Q25" s="112"/>
    </row>
    <row r="26" spans="1:17" ht="13.7" customHeight="1">
      <c r="A26" s="109" t="s">
        <v>35</v>
      </c>
      <c r="B26" s="110"/>
      <c r="C26" s="8">
        <v>41500000</v>
      </c>
      <c r="D26" s="8">
        <v>41450000</v>
      </c>
      <c r="E26" s="8">
        <v>6150000</v>
      </c>
      <c r="F26" s="8">
        <v>450000</v>
      </c>
      <c r="G26" s="111">
        <v>8600000</v>
      </c>
      <c r="H26" s="111"/>
      <c r="I26" s="111">
        <v>14300000</v>
      </c>
      <c r="J26" s="111"/>
      <c r="K26" s="8">
        <v>11750000</v>
      </c>
      <c r="L26" s="8">
        <v>7000000</v>
      </c>
      <c r="M26" s="111">
        <v>50000</v>
      </c>
      <c r="N26" s="111"/>
      <c r="O26" s="8">
        <v>50000</v>
      </c>
      <c r="P26" s="111">
        <v>0</v>
      </c>
      <c r="Q26" s="112"/>
    </row>
    <row r="27" spans="1:17" ht="13.5" customHeight="1" thickBot="1">
      <c r="A27" s="113" t="s">
        <v>36</v>
      </c>
      <c r="B27" s="114"/>
      <c r="C27" s="9">
        <v>41300000</v>
      </c>
      <c r="D27" s="9">
        <v>41250000</v>
      </c>
      <c r="E27" s="9">
        <v>6150000</v>
      </c>
      <c r="F27" s="9">
        <v>450000</v>
      </c>
      <c r="G27" s="115">
        <v>8600000</v>
      </c>
      <c r="H27" s="115"/>
      <c r="I27" s="115">
        <v>14300000</v>
      </c>
      <c r="J27" s="115"/>
      <c r="K27" s="9">
        <v>11750000</v>
      </c>
      <c r="L27" s="9">
        <v>7000000</v>
      </c>
      <c r="M27" s="115">
        <v>50000</v>
      </c>
      <c r="N27" s="115"/>
      <c r="O27" s="9">
        <v>50000</v>
      </c>
      <c r="P27" s="115">
        <v>0</v>
      </c>
      <c r="Q27" s="116"/>
    </row>
    <row r="32" spans="1:17">
      <c r="A32" s="117" t="s">
        <v>191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</row>
  </sheetData>
  <mergeCells count="112">
    <mergeCell ref="A27:B27"/>
    <mergeCell ref="G27:H27"/>
    <mergeCell ref="I27:J27"/>
    <mergeCell ref="M27:N27"/>
    <mergeCell ref="P27:Q27"/>
    <mergeCell ref="A32:Q32"/>
    <mergeCell ref="A25:B25"/>
    <mergeCell ref="G25:H25"/>
    <mergeCell ref="I25:J25"/>
    <mergeCell ref="M25:N25"/>
    <mergeCell ref="P25:Q25"/>
    <mergeCell ref="A26:B26"/>
    <mergeCell ref="G26:H26"/>
    <mergeCell ref="I26:J26"/>
    <mergeCell ref="M26:N26"/>
    <mergeCell ref="P26:Q26"/>
    <mergeCell ref="A23:B23"/>
    <mergeCell ref="G23:H23"/>
    <mergeCell ref="I23:J23"/>
    <mergeCell ref="M23:N23"/>
    <mergeCell ref="P23:Q23"/>
    <mergeCell ref="A24:B24"/>
    <mergeCell ref="G24:H24"/>
    <mergeCell ref="I24:J24"/>
    <mergeCell ref="M24:N24"/>
    <mergeCell ref="P24:Q24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A9:B9"/>
    <mergeCell ref="G9:H9"/>
    <mergeCell ref="I9:J9"/>
    <mergeCell ref="M9:N9"/>
    <mergeCell ref="P9:Q9"/>
    <mergeCell ref="A10:B10"/>
    <mergeCell ref="G10:H10"/>
    <mergeCell ref="I10:J10"/>
    <mergeCell ref="M10:N10"/>
    <mergeCell ref="P10:Q10"/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</mergeCells>
  <pageMargins left="0.39370078740157483" right="0.39370078740157483" top="0.39370078740157483" bottom="0.39370078740157483" header="0" footer="0"/>
  <pageSetup paperSize="9" scale="90" orientation="landscape" r:id="rId1"/>
  <headerFooter>
    <oddFooter>&amp;RPrzewodniczący Rady Gminy
Wiesław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6:M29"/>
  <sheetViews>
    <sheetView topLeftCell="A4" workbookViewId="0">
      <selection activeCell="L12" sqref="L12"/>
    </sheetView>
  </sheetViews>
  <sheetFormatPr defaultRowHeight="10.5"/>
  <cols>
    <col min="1" max="1" width="9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9" width="18.1640625" customWidth="1"/>
    <col min="10" max="10" width="7.1640625" customWidth="1"/>
    <col min="11" max="11" width="10.83203125" customWidth="1"/>
    <col min="12" max="12" width="16.33203125" customWidth="1"/>
    <col min="13" max="13" width="13.5" customWidth="1"/>
    <col min="14" max="14" width="2.6640625" customWidth="1"/>
  </cols>
  <sheetData>
    <row r="6" spans="1:13" ht="11.25" thickBot="1"/>
    <row r="7" spans="1:13" ht="19.5" customHeight="1">
      <c r="A7" s="118" t="s">
        <v>183</v>
      </c>
      <c r="B7" s="105" t="s">
        <v>192</v>
      </c>
      <c r="C7" s="120" t="s">
        <v>1</v>
      </c>
      <c r="D7" s="120"/>
      <c r="E7" s="120"/>
      <c r="F7" s="120"/>
      <c r="G7" s="120"/>
      <c r="H7" s="120"/>
      <c r="I7" s="120"/>
      <c r="J7" s="120"/>
      <c r="K7" s="120"/>
      <c r="L7" s="120"/>
      <c r="M7" s="121"/>
    </row>
    <row r="8" spans="1:13" ht="23.25" customHeight="1">
      <c r="A8" s="119"/>
      <c r="B8" s="100"/>
      <c r="C8" s="100" t="s">
        <v>193</v>
      </c>
      <c r="D8" s="122" t="s">
        <v>2</v>
      </c>
      <c r="E8" s="122"/>
      <c r="F8" s="122"/>
      <c r="G8" s="122"/>
      <c r="H8" s="122"/>
      <c r="I8" s="122"/>
      <c r="J8" s="100" t="s">
        <v>200</v>
      </c>
      <c r="K8" s="100"/>
      <c r="L8" s="122" t="s">
        <v>2</v>
      </c>
      <c r="M8" s="123"/>
    </row>
    <row r="9" spans="1:13" ht="24" customHeight="1">
      <c r="A9" s="119"/>
      <c r="B9" s="100"/>
      <c r="C9" s="100"/>
      <c r="D9" s="100" t="s">
        <v>194</v>
      </c>
      <c r="E9" s="100" t="s">
        <v>195</v>
      </c>
      <c r="F9" s="4" t="s">
        <v>2</v>
      </c>
      <c r="G9" s="100" t="s">
        <v>197</v>
      </c>
      <c r="H9" s="122" t="s">
        <v>2</v>
      </c>
      <c r="I9" s="122"/>
      <c r="J9" s="100"/>
      <c r="K9" s="100"/>
      <c r="L9" s="100" t="s">
        <v>201</v>
      </c>
      <c r="M9" s="17" t="s">
        <v>2</v>
      </c>
    </row>
    <row r="10" spans="1:13" ht="171.75" customHeight="1">
      <c r="A10" s="119"/>
      <c r="B10" s="100"/>
      <c r="C10" s="100"/>
      <c r="D10" s="100"/>
      <c r="E10" s="100"/>
      <c r="F10" s="5" t="s">
        <v>196</v>
      </c>
      <c r="G10" s="100"/>
      <c r="H10" s="6" t="s">
        <v>198</v>
      </c>
      <c r="I10" s="6" t="s">
        <v>199</v>
      </c>
      <c r="J10" s="100"/>
      <c r="K10" s="100"/>
      <c r="L10" s="100"/>
      <c r="M10" s="18" t="s">
        <v>202</v>
      </c>
    </row>
    <row r="11" spans="1:13" ht="13.7" customHeight="1">
      <c r="A11" s="48" t="s">
        <v>7</v>
      </c>
      <c r="B11" s="49" t="s">
        <v>37</v>
      </c>
      <c r="C11" s="49" t="s">
        <v>38</v>
      </c>
      <c r="D11" s="49" t="s">
        <v>39</v>
      </c>
      <c r="E11" s="49" t="s">
        <v>40</v>
      </c>
      <c r="F11" s="49" t="s">
        <v>41</v>
      </c>
      <c r="G11" s="49" t="s">
        <v>42</v>
      </c>
      <c r="H11" s="49" t="s">
        <v>43</v>
      </c>
      <c r="I11" s="49" t="s">
        <v>44</v>
      </c>
      <c r="J11" s="124" t="s">
        <v>45</v>
      </c>
      <c r="K11" s="124"/>
      <c r="L11" s="49" t="s">
        <v>46</v>
      </c>
      <c r="M11" s="50" t="s">
        <v>47</v>
      </c>
    </row>
    <row r="12" spans="1:13" ht="13.7" customHeight="1">
      <c r="A12" s="19" t="s">
        <v>19</v>
      </c>
      <c r="B12" s="20">
        <v>44549505</v>
      </c>
      <c r="C12" s="20">
        <v>37087527.770000003</v>
      </c>
      <c r="D12" s="20">
        <v>12012774</v>
      </c>
      <c r="E12" s="20">
        <v>0</v>
      </c>
      <c r="F12" s="20">
        <v>0</v>
      </c>
      <c r="G12" s="20">
        <v>734000</v>
      </c>
      <c r="H12" s="20">
        <v>0</v>
      </c>
      <c r="I12" s="20">
        <v>0</v>
      </c>
      <c r="J12" s="125">
        <v>8479734.7799999993</v>
      </c>
      <c r="K12" s="125"/>
      <c r="L12" s="20">
        <v>2338911</v>
      </c>
      <c r="M12" s="21">
        <v>0</v>
      </c>
    </row>
    <row r="13" spans="1:13" ht="13.7" customHeight="1">
      <c r="A13" s="19" t="s">
        <v>20</v>
      </c>
      <c r="B13" s="20">
        <v>43794540</v>
      </c>
      <c r="C13" s="20">
        <v>37000000</v>
      </c>
      <c r="D13" s="20">
        <v>12100000</v>
      </c>
      <c r="E13" s="20">
        <v>0</v>
      </c>
      <c r="F13" s="20">
        <v>0</v>
      </c>
      <c r="G13" s="20">
        <v>687600</v>
      </c>
      <c r="H13" s="20">
        <v>0</v>
      </c>
      <c r="I13" s="20">
        <v>0</v>
      </c>
      <c r="J13" s="125">
        <v>6794540</v>
      </c>
      <c r="K13" s="125"/>
      <c r="L13" s="20">
        <v>2710341</v>
      </c>
      <c r="M13" s="21">
        <v>0</v>
      </c>
    </row>
    <row r="14" spans="1:13" ht="13.7" customHeight="1">
      <c r="A14" s="19" t="s">
        <v>21</v>
      </c>
      <c r="B14" s="20">
        <v>40491780</v>
      </c>
      <c r="C14" s="20">
        <v>37100000</v>
      </c>
      <c r="D14" s="20">
        <v>12200000</v>
      </c>
      <c r="E14" s="20">
        <v>0</v>
      </c>
      <c r="F14" s="20">
        <v>0</v>
      </c>
      <c r="G14" s="20">
        <v>640100</v>
      </c>
      <c r="H14" s="20">
        <v>0</v>
      </c>
      <c r="I14" s="20">
        <v>0</v>
      </c>
      <c r="J14" s="125">
        <v>3391780</v>
      </c>
      <c r="K14" s="125"/>
      <c r="L14" s="20">
        <v>0</v>
      </c>
      <c r="M14" s="21">
        <v>0</v>
      </c>
    </row>
    <row r="15" spans="1:13" ht="13.7" customHeight="1">
      <c r="A15" s="19" t="s">
        <v>22</v>
      </c>
      <c r="B15" s="20">
        <v>39760000</v>
      </c>
      <c r="C15" s="20">
        <v>37200000</v>
      </c>
      <c r="D15" s="20">
        <v>12300000</v>
      </c>
      <c r="E15" s="20">
        <v>0</v>
      </c>
      <c r="F15" s="20">
        <v>0</v>
      </c>
      <c r="G15" s="20">
        <v>570800</v>
      </c>
      <c r="H15" s="20">
        <v>0</v>
      </c>
      <c r="I15" s="20">
        <v>0</v>
      </c>
      <c r="J15" s="125">
        <v>2560000</v>
      </c>
      <c r="K15" s="125"/>
      <c r="L15" s="20">
        <v>0</v>
      </c>
      <c r="M15" s="21">
        <v>0</v>
      </c>
    </row>
    <row r="16" spans="1:13" ht="13.7" customHeight="1">
      <c r="A16" s="19" t="s">
        <v>23</v>
      </c>
      <c r="B16" s="20">
        <v>38940000</v>
      </c>
      <c r="C16" s="20">
        <v>37300000</v>
      </c>
      <c r="D16" s="20">
        <v>12400000</v>
      </c>
      <c r="E16" s="20">
        <v>0</v>
      </c>
      <c r="F16" s="20">
        <v>0</v>
      </c>
      <c r="G16" s="20">
        <v>490100</v>
      </c>
      <c r="H16" s="20">
        <v>0</v>
      </c>
      <c r="I16" s="20">
        <v>0</v>
      </c>
      <c r="J16" s="125">
        <v>1640000</v>
      </c>
      <c r="K16" s="125"/>
      <c r="L16" s="20">
        <v>0</v>
      </c>
      <c r="M16" s="21">
        <v>0</v>
      </c>
    </row>
    <row r="17" spans="1:13" ht="13.7" customHeight="1">
      <c r="A17" s="19" t="s">
        <v>24</v>
      </c>
      <c r="B17" s="20">
        <v>38180000</v>
      </c>
      <c r="C17" s="20">
        <v>37400000</v>
      </c>
      <c r="D17" s="20">
        <v>12500000</v>
      </c>
      <c r="E17" s="20">
        <v>0</v>
      </c>
      <c r="F17" s="20">
        <v>0</v>
      </c>
      <c r="G17" s="20">
        <v>435700</v>
      </c>
      <c r="H17" s="20">
        <v>0</v>
      </c>
      <c r="I17" s="20">
        <v>0</v>
      </c>
      <c r="J17" s="125">
        <v>780000</v>
      </c>
      <c r="K17" s="125"/>
      <c r="L17" s="20">
        <v>0</v>
      </c>
      <c r="M17" s="21">
        <v>0</v>
      </c>
    </row>
    <row r="18" spans="1:13" ht="13.7" customHeight="1">
      <c r="A18" s="19" t="s">
        <v>25</v>
      </c>
      <c r="B18" s="20">
        <v>38000000</v>
      </c>
      <c r="C18" s="20">
        <v>37500000</v>
      </c>
      <c r="D18" s="20">
        <v>12600000</v>
      </c>
      <c r="E18" s="20">
        <v>0</v>
      </c>
      <c r="F18" s="20">
        <v>0</v>
      </c>
      <c r="G18" s="20">
        <v>375500</v>
      </c>
      <c r="H18" s="20">
        <v>0</v>
      </c>
      <c r="I18" s="20">
        <v>0</v>
      </c>
      <c r="J18" s="125">
        <v>500000</v>
      </c>
      <c r="K18" s="125"/>
      <c r="L18" s="20">
        <v>0</v>
      </c>
      <c r="M18" s="21">
        <v>0</v>
      </c>
    </row>
    <row r="19" spans="1:13" ht="13.7" customHeight="1">
      <c r="A19" s="19" t="s">
        <v>26</v>
      </c>
      <c r="B19" s="20">
        <v>38278000</v>
      </c>
      <c r="C19" s="20">
        <v>37600000</v>
      </c>
      <c r="D19" s="20">
        <v>12700000</v>
      </c>
      <c r="E19" s="20">
        <v>0</v>
      </c>
      <c r="F19" s="20">
        <v>0</v>
      </c>
      <c r="G19" s="20">
        <v>320700</v>
      </c>
      <c r="H19" s="20">
        <v>0</v>
      </c>
      <c r="I19" s="20">
        <v>0</v>
      </c>
      <c r="J19" s="125">
        <v>678000</v>
      </c>
      <c r="K19" s="125"/>
      <c r="L19" s="20">
        <v>0</v>
      </c>
      <c r="M19" s="21">
        <v>0</v>
      </c>
    </row>
    <row r="20" spans="1:13" ht="13.7" customHeight="1">
      <c r="A20" s="19" t="s">
        <v>27</v>
      </c>
      <c r="B20" s="20">
        <v>38420000</v>
      </c>
      <c r="C20" s="20">
        <v>37700000</v>
      </c>
      <c r="D20" s="20">
        <v>12800000</v>
      </c>
      <c r="E20" s="20">
        <v>0</v>
      </c>
      <c r="F20" s="20">
        <v>0</v>
      </c>
      <c r="G20" s="20">
        <v>265800</v>
      </c>
      <c r="H20" s="20">
        <v>0</v>
      </c>
      <c r="I20" s="20">
        <v>0</v>
      </c>
      <c r="J20" s="125">
        <v>720000</v>
      </c>
      <c r="K20" s="125"/>
      <c r="L20" s="20">
        <v>0</v>
      </c>
      <c r="M20" s="21">
        <v>0</v>
      </c>
    </row>
    <row r="21" spans="1:13" ht="13.7" customHeight="1">
      <c r="A21" s="19" t="s">
        <v>28</v>
      </c>
      <c r="B21" s="20">
        <v>38600000</v>
      </c>
      <c r="C21" s="20">
        <v>37800000</v>
      </c>
      <c r="D21" s="20">
        <v>12900000</v>
      </c>
      <c r="E21" s="20">
        <v>0</v>
      </c>
      <c r="F21" s="20">
        <v>0</v>
      </c>
      <c r="G21" s="20">
        <v>210600</v>
      </c>
      <c r="H21" s="20">
        <v>0</v>
      </c>
      <c r="I21" s="20">
        <v>0</v>
      </c>
      <c r="J21" s="125">
        <v>800000</v>
      </c>
      <c r="K21" s="125"/>
      <c r="L21" s="20">
        <v>0</v>
      </c>
      <c r="M21" s="21">
        <v>0</v>
      </c>
    </row>
    <row r="22" spans="1:13" ht="13.7" customHeight="1">
      <c r="A22" s="19" t="s">
        <v>29</v>
      </c>
      <c r="B22" s="20">
        <v>38623025</v>
      </c>
      <c r="C22" s="20">
        <v>37900000</v>
      </c>
      <c r="D22" s="20">
        <v>13000000</v>
      </c>
      <c r="E22" s="20">
        <v>0</v>
      </c>
      <c r="F22" s="20">
        <v>0</v>
      </c>
      <c r="G22" s="20">
        <v>151400</v>
      </c>
      <c r="H22" s="20">
        <v>0</v>
      </c>
      <c r="I22" s="20">
        <v>0</v>
      </c>
      <c r="J22" s="125">
        <v>723025</v>
      </c>
      <c r="K22" s="125"/>
      <c r="L22" s="20">
        <v>0</v>
      </c>
      <c r="M22" s="21">
        <v>0</v>
      </c>
    </row>
    <row r="23" spans="1:13" ht="13.7" customHeight="1">
      <c r="A23" s="19" t="s">
        <v>30</v>
      </c>
      <c r="B23" s="20">
        <v>39330000</v>
      </c>
      <c r="C23" s="20">
        <v>38000000</v>
      </c>
      <c r="D23" s="20">
        <v>13100000</v>
      </c>
      <c r="E23" s="20">
        <v>0</v>
      </c>
      <c r="F23" s="20">
        <v>0</v>
      </c>
      <c r="G23" s="20">
        <v>90400</v>
      </c>
      <c r="H23" s="20">
        <v>0</v>
      </c>
      <c r="I23" s="20">
        <v>0</v>
      </c>
      <c r="J23" s="125">
        <v>1330000</v>
      </c>
      <c r="K23" s="125"/>
      <c r="L23" s="20">
        <v>0</v>
      </c>
      <c r="M23" s="21">
        <v>0</v>
      </c>
    </row>
    <row r="24" spans="1:13" ht="13.7" customHeight="1">
      <c r="A24" s="19" t="s">
        <v>31</v>
      </c>
      <c r="B24" s="20">
        <v>39460000</v>
      </c>
      <c r="C24" s="20">
        <v>38100000</v>
      </c>
      <c r="D24" s="20">
        <v>13200000</v>
      </c>
      <c r="E24" s="20">
        <v>0</v>
      </c>
      <c r="F24" s="20">
        <v>0</v>
      </c>
      <c r="G24" s="20">
        <v>33800</v>
      </c>
      <c r="H24" s="20">
        <v>0</v>
      </c>
      <c r="I24" s="20">
        <v>0</v>
      </c>
      <c r="J24" s="125">
        <v>1360000</v>
      </c>
      <c r="K24" s="125"/>
      <c r="L24" s="20">
        <v>0</v>
      </c>
      <c r="M24" s="21">
        <v>0</v>
      </c>
    </row>
    <row r="25" spans="1:13" ht="13.7" customHeight="1">
      <c r="A25" s="19" t="s">
        <v>32</v>
      </c>
      <c r="B25" s="20">
        <v>39714216.799999997</v>
      </c>
      <c r="C25" s="20">
        <v>38200000</v>
      </c>
      <c r="D25" s="20">
        <v>13300000</v>
      </c>
      <c r="E25" s="20">
        <v>0</v>
      </c>
      <c r="F25" s="20">
        <v>0</v>
      </c>
      <c r="G25" s="20">
        <v>30000</v>
      </c>
      <c r="H25" s="20">
        <v>0</v>
      </c>
      <c r="I25" s="20">
        <v>0</v>
      </c>
      <c r="J25" s="125">
        <v>1514216.8</v>
      </c>
      <c r="K25" s="125"/>
      <c r="L25" s="20">
        <v>0</v>
      </c>
      <c r="M25" s="21">
        <v>0</v>
      </c>
    </row>
    <row r="26" spans="1:13" ht="13.7" customHeight="1">
      <c r="A26" s="19" t="s">
        <v>33</v>
      </c>
      <c r="B26" s="20">
        <v>39800000</v>
      </c>
      <c r="C26" s="20">
        <v>38300000</v>
      </c>
      <c r="D26" s="20">
        <v>13400000</v>
      </c>
      <c r="E26" s="20">
        <v>0</v>
      </c>
      <c r="F26" s="20">
        <v>0</v>
      </c>
      <c r="G26" s="20">
        <v>28000</v>
      </c>
      <c r="H26" s="20">
        <v>0</v>
      </c>
      <c r="I26" s="20">
        <v>0</v>
      </c>
      <c r="J26" s="125">
        <v>1500000</v>
      </c>
      <c r="K26" s="125"/>
      <c r="L26" s="20">
        <v>0</v>
      </c>
      <c r="M26" s="21">
        <v>0</v>
      </c>
    </row>
    <row r="27" spans="1:13" ht="13.7" customHeight="1">
      <c r="A27" s="19" t="s">
        <v>34</v>
      </c>
      <c r="B27" s="20">
        <v>39800000</v>
      </c>
      <c r="C27" s="20">
        <v>38300000</v>
      </c>
      <c r="D27" s="20">
        <v>13500000</v>
      </c>
      <c r="E27" s="20">
        <v>0</v>
      </c>
      <c r="F27" s="20">
        <v>0</v>
      </c>
      <c r="G27" s="20">
        <v>25000</v>
      </c>
      <c r="H27" s="20">
        <v>0</v>
      </c>
      <c r="I27" s="20">
        <v>0</v>
      </c>
      <c r="J27" s="125">
        <v>1500000</v>
      </c>
      <c r="K27" s="125"/>
      <c r="L27" s="20">
        <v>0</v>
      </c>
      <c r="M27" s="21">
        <v>0</v>
      </c>
    </row>
    <row r="28" spans="1:13" ht="13.7" customHeight="1">
      <c r="A28" s="19" t="s">
        <v>35</v>
      </c>
      <c r="B28" s="20">
        <v>39800000</v>
      </c>
      <c r="C28" s="20">
        <v>38300000</v>
      </c>
      <c r="D28" s="20">
        <v>13600000</v>
      </c>
      <c r="E28" s="20">
        <v>0</v>
      </c>
      <c r="F28" s="20">
        <v>0</v>
      </c>
      <c r="G28" s="20">
        <v>20000</v>
      </c>
      <c r="H28" s="20">
        <v>0</v>
      </c>
      <c r="I28" s="20">
        <v>0</v>
      </c>
      <c r="J28" s="125">
        <v>1500000</v>
      </c>
      <c r="K28" s="125"/>
      <c r="L28" s="20">
        <v>0</v>
      </c>
      <c r="M28" s="21">
        <v>0</v>
      </c>
    </row>
    <row r="29" spans="1:13" ht="13.7" customHeight="1" thickBot="1">
      <c r="A29" s="22" t="s">
        <v>36</v>
      </c>
      <c r="B29" s="23">
        <v>39587417.960000001</v>
      </c>
      <c r="C29" s="23">
        <v>38100000</v>
      </c>
      <c r="D29" s="23">
        <v>13700000</v>
      </c>
      <c r="E29" s="23">
        <v>0</v>
      </c>
      <c r="F29" s="23">
        <v>0</v>
      </c>
      <c r="G29" s="23">
        <v>10000</v>
      </c>
      <c r="H29" s="23">
        <v>0</v>
      </c>
      <c r="I29" s="23">
        <v>0</v>
      </c>
      <c r="J29" s="126">
        <v>1487417.96</v>
      </c>
      <c r="K29" s="126"/>
      <c r="L29" s="23">
        <v>0</v>
      </c>
      <c r="M29" s="24">
        <v>0</v>
      </c>
    </row>
  </sheetData>
  <mergeCells count="31">
    <mergeCell ref="J26:K26"/>
    <mergeCell ref="J27:K27"/>
    <mergeCell ref="J28:K28"/>
    <mergeCell ref="J29:K29"/>
    <mergeCell ref="J21:K21"/>
    <mergeCell ref="J22:K22"/>
    <mergeCell ref="J23:K23"/>
    <mergeCell ref="J24:K24"/>
    <mergeCell ref="J25:K25"/>
    <mergeCell ref="J16:K16"/>
    <mergeCell ref="J17:K17"/>
    <mergeCell ref="J18:K18"/>
    <mergeCell ref="J19:K19"/>
    <mergeCell ref="J20:K20"/>
    <mergeCell ref="J11:K11"/>
    <mergeCell ref="J12:K12"/>
    <mergeCell ref="J13:K13"/>
    <mergeCell ref="J14:K14"/>
    <mergeCell ref="J15:K15"/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</mergeCells>
  <pageMargins left="0.39370078740157483" right="0.39370078740157483" top="0.39370078740157483" bottom="0.39370078740157483" header="0" footer="0"/>
  <pageSetup paperSize="9" scale="90" orientation="landscape" r:id="rId1"/>
  <headerFooter>
    <oddFooter>&amp;CStrona 2&amp;RPrzewodniczący Rady Gminy
Wiesław Szarek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4:K26"/>
  <sheetViews>
    <sheetView workbookViewId="0">
      <selection activeCell="F17" sqref="F17"/>
    </sheetView>
  </sheetViews>
  <sheetFormatPr defaultRowHeight="10.5"/>
  <cols>
    <col min="1" max="1" width="11.66406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6.33203125" customWidth="1"/>
    <col min="12" max="12" width="13.5" customWidth="1"/>
    <col min="13" max="13" width="16.1640625" customWidth="1"/>
  </cols>
  <sheetData>
    <row r="4" spans="1:11" ht="11.25" thickBot="1"/>
    <row r="5" spans="1:11" ht="23.25" customHeight="1">
      <c r="A5" s="131" t="s">
        <v>183</v>
      </c>
      <c r="B5" s="105" t="s">
        <v>203</v>
      </c>
      <c r="C5" s="12" t="s">
        <v>2</v>
      </c>
      <c r="D5" s="105" t="s">
        <v>205</v>
      </c>
      <c r="E5" s="127" t="s">
        <v>1</v>
      </c>
      <c r="F5" s="127"/>
      <c r="G5" s="127"/>
      <c r="H5" s="127"/>
      <c r="I5" s="127"/>
      <c r="J5" s="127"/>
      <c r="K5" s="128"/>
    </row>
    <row r="6" spans="1:11" ht="24" customHeight="1">
      <c r="A6" s="132"/>
      <c r="B6" s="100"/>
      <c r="C6" s="100" t="s">
        <v>204</v>
      </c>
      <c r="D6" s="100"/>
      <c r="E6" s="100" t="s">
        <v>206</v>
      </c>
      <c r="F6" s="7" t="s">
        <v>2</v>
      </c>
      <c r="G6" s="100" t="s">
        <v>208</v>
      </c>
      <c r="H6" s="7" t="s">
        <v>2</v>
      </c>
      <c r="I6" s="100" t="s">
        <v>209</v>
      </c>
      <c r="J6" s="129" t="s">
        <v>2</v>
      </c>
      <c r="K6" s="130"/>
    </row>
    <row r="7" spans="1:11" ht="105.75" customHeight="1">
      <c r="A7" s="132"/>
      <c r="B7" s="100"/>
      <c r="C7" s="100"/>
      <c r="D7" s="100"/>
      <c r="E7" s="100"/>
      <c r="F7" s="5" t="s">
        <v>207</v>
      </c>
      <c r="G7" s="100"/>
      <c r="H7" s="5" t="s">
        <v>207</v>
      </c>
      <c r="I7" s="100"/>
      <c r="J7" s="100" t="s">
        <v>207</v>
      </c>
      <c r="K7" s="133"/>
    </row>
    <row r="8" spans="1:11" ht="13.7" customHeight="1">
      <c r="A8" s="46" t="s">
        <v>7</v>
      </c>
      <c r="B8" s="47" t="s">
        <v>48</v>
      </c>
      <c r="C8" s="47" t="s">
        <v>49</v>
      </c>
      <c r="D8" s="47" t="s">
        <v>50</v>
      </c>
      <c r="E8" s="47" t="s">
        <v>51</v>
      </c>
      <c r="F8" s="47" t="s">
        <v>52</v>
      </c>
      <c r="G8" s="47" t="s">
        <v>53</v>
      </c>
      <c r="H8" s="47" t="s">
        <v>54</v>
      </c>
      <c r="I8" s="47" t="s">
        <v>55</v>
      </c>
      <c r="J8" s="134" t="s">
        <v>56</v>
      </c>
      <c r="K8" s="135"/>
    </row>
    <row r="9" spans="1:11" ht="13.7" customHeight="1">
      <c r="A9" s="13" t="s">
        <v>19</v>
      </c>
      <c r="B9" s="14">
        <v>-2472462</v>
      </c>
      <c r="C9" s="14">
        <v>0</v>
      </c>
      <c r="D9" s="14">
        <v>3458448</v>
      </c>
      <c r="E9" s="14">
        <v>3458448</v>
      </c>
      <c r="F9" s="14">
        <v>2472462</v>
      </c>
      <c r="G9" s="14">
        <v>0</v>
      </c>
      <c r="H9" s="14">
        <v>0</v>
      </c>
      <c r="I9" s="14">
        <v>0</v>
      </c>
      <c r="J9" s="136">
        <v>0</v>
      </c>
      <c r="K9" s="137"/>
    </row>
    <row r="10" spans="1:11" ht="13.7" customHeight="1">
      <c r="A10" s="13" t="s">
        <v>20</v>
      </c>
      <c r="B10" s="14">
        <v>-2476940</v>
      </c>
      <c r="C10" s="14">
        <v>0</v>
      </c>
      <c r="D10" s="14">
        <v>3656940</v>
      </c>
      <c r="E10" s="14">
        <v>3656940</v>
      </c>
      <c r="F10" s="14">
        <v>2476940</v>
      </c>
      <c r="G10" s="14">
        <v>0</v>
      </c>
      <c r="H10" s="14">
        <v>0</v>
      </c>
      <c r="I10" s="14">
        <v>0</v>
      </c>
      <c r="J10" s="136">
        <v>0</v>
      </c>
      <c r="K10" s="137"/>
    </row>
    <row r="11" spans="1:11" ht="13.7" customHeight="1">
      <c r="A11" s="13" t="s">
        <v>21</v>
      </c>
      <c r="B11" s="14">
        <v>708220</v>
      </c>
      <c r="C11" s="14">
        <f>B11</f>
        <v>708220</v>
      </c>
      <c r="D11" s="14">
        <v>931780</v>
      </c>
      <c r="E11" s="14">
        <v>931780</v>
      </c>
      <c r="F11" s="14">
        <v>0</v>
      </c>
      <c r="G11" s="14">
        <v>0</v>
      </c>
      <c r="H11" s="14">
        <v>0</v>
      </c>
      <c r="I11" s="14">
        <v>0</v>
      </c>
      <c r="J11" s="136">
        <v>0</v>
      </c>
      <c r="K11" s="137"/>
    </row>
    <row r="12" spans="1:11" ht="13.7" customHeight="1">
      <c r="A12" s="13" t="s">
        <v>22</v>
      </c>
      <c r="B12" s="14">
        <v>1740000</v>
      </c>
      <c r="C12" s="93">
        <f t="shared" ref="C12:C26" si="0">B12</f>
        <v>1740000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36">
        <v>0</v>
      </c>
      <c r="K12" s="137"/>
    </row>
    <row r="13" spans="1:11" ht="13.7" customHeight="1">
      <c r="A13" s="13" t="s">
        <v>23</v>
      </c>
      <c r="B13" s="14">
        <v>1760000</v>
      </c>
      <c r="C13" s="93">
        <f t="shared" si="0"/>
        <v>1760000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36">
        <v>0</v>
      </c>
      <c r="K13" s="137"/>
    </row>
    <row r="14" spans="1:11" ht="13.7" customHeight="1">
      <c r="A14" s="13" t="s">
        <v>24</v>
      </c>
      <c r="B14" s="14">
        <v>1700000</v>
      </c>
      <c r="C14" s="93">
        <f t="shared" si="0"/>
        <v>1700000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36">
        <v>0</v>
      </c>
      <c r="K14" s="137"/>
    </row>
    <row r="15" spans="1:11" ht="13.7" customHeight="1">
      <c r="A15" s="13" t="s">
        <v>25</v>
      </c>
      <c r="B15" s="14">
        <v>1700000</v>
      </c>
      <c r="C15" s="93">
        <f t="shared" si="0"/>
        <v>1700000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36">
        <v>0</v>
      </c>
      <c r="K15" s="137"/>
    </row>
    <row r="16" spans="1:11" ht="13.7" customHeight="1">
      <c r="A16" s="13" t="s">
        <v>26</v>
      </c>
      <c r="B16" s="14">
        <v>1700000</v>
      </c>
      <c r="C16" s="93">
        <f t="shared" si="0"/>
        <v>1700000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36">
        <v>0</v>
      </c>
      <c r="K16" s="137"/>
    </row>
    <row r="17" spans="1:11" ht="13.7" customHeight="1">
      <c r="A17" s="13" t="s">
        <v>27</v>
      </c>
      <c r="B17" s="14">
        <v>1700000</v>
      </c>
      <c r="C17" s="93">
        <f t="shared" si="0"/>
        <v>1700000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36">
        <v>0</v>
      </c>
      <c r="K17" s="137"/>
    </row>
    <row r="18" spans="1:11" ht="13.7" customHeight="1">
      <c r="A18" s="13" t="s">
        <v>28</v>
      </c>
      <c r="B18" s="14">
        <v>1700000</v>
      </c>
      <c r="C18" s="93">
        <f t="shared" si="0"/>
        <v>1700000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36">
        <v>0</v>
      </c>
      <c r="K18" s="137"/>
    </row>
    <row r="19" spans="1:11" ht="13.7" customHeight="1">
      <c r="A19" s="13" t="s">
        <v>29</v>
      </c>
      <c r="B19" s="14">
        <v>1796975</v>
      </c>
      <c r="C19" s="93">
        <f t="shared" si="0"/>
        <v>1796975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36">
        <v>0</v>
      </c>
      <c r="K19" s="137"/>
    </row>
    <row r="20" spans="1:11" ht="13.7" customHeight="1">
      <c r="A20" s="13" t="s">
        <v>30</v>
      </c>
      <c r="B20" s="14">
        <v>1220000</v>
      </c>
      <c r="C20" s="93">
        <f t="shared" si="0"/>
        <v>1220000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36">
        <v>0</v>
      </c>
      <c r="K20" s="137"/>
    </row>
    <row r="21" spans="1:11" ht="13.7" customHeight="1">
      <c r="A21" s="13" t="s">
        <v>31</v>
      </c>
      <c r="B21" s="14">
        <v>1400000</v>
      </c>
      <c r="C21" s="93">
        <f t="shared" si="0"/>
        <v>1400000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36">
        <v>0</v>
      </c>
      <c r="K21" s="137"/>
    </row>
    <row r="22" spans="1:11" ht="13.7" customHeight="1">
      <c r="A22" s="13" t="s">
        <v>32</v>
      </c>
      <c r="B22" s="14">
        <v>1585783.2</v>
      </c>
      <c r="C22" s="93">
        <f t="shared" si="0"/>
        <v>1585783.2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36">
        <v>0</v>
      </c>
      <c r="K22" s="137"/>
    </row>
    <row r="23" spans="1:11" ht="13.7" customHeight="1">
      <c r="A23" s="13" t="s">
        <v>33</v>
      </c>
      <c r="B23" s="14">
        <v>1700000</v>
      </c>
      <c r="C23" s="93">
        <f t="shared" si="0"/>
        <v>1700000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36">
        <v>0</v>
      </c>
      <c r="K23" s="137"/>
    </row>
    <row r="24" spans="1:11" ht="13.7" customHeight="1">
      <c r="A24" s="13" t="s">
        <v>34</v>
      </c>
      <c r="B24" s="14">
        <v>1700000</v>
      </c>
      <c r="C24" s="93">
        <f t="shared" si="0"/>
        <v>1700000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36">
        <v>0</v>
      </c>
      <c r="K24" s="137"/>
    </row>
    <row r="25" spans="1:11" ht="13.7" customHeight="1">
      <c r="A25" s="13" t="s">
        <v>35</v>
      </c>
      <c r="B25" s="14">
        <v>1700000</v>
      </c>
      <c r="C25" s="93">
        <f t="shared" si="0"/>
        <v>1700000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36">
        <v>0</v>
      </c>
      <c r="K25" s="137"/>
    </row>
    <row r="26" spans="1:11" ht="13.7" customHeight="1" thickBot="1">
      <c r="A26" s="15" t="s">
        <v>36</v>
      </c>
      <c r="B26" s="16">
        <v>1712582.04</v>
      </c>
      <c r="C26" s="93">
        <f t="shared" si="0"/>
        <v>1712582.04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38">
        <v>0</v>
      </c>
      <c r="K26" s="139"/>
    </row>
  </sheetData>
  <mergeCells count="29">
    <mergeCell ref="J23:K23"/>
    <mergeCell ref="J24:K24"/>
    <mergeCell ref="J25:K25"/>
    <mergeCell ref="J26:K26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3&amp;RPrzewodniczący Rady Gminy
Wiesław Szarek</oddFooter>
  </headerFooter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K25"/>
  <sheetViews>
    <sheetView workbookViewId="0">
      <selection activeCell="G26" sqref="G26"/>
    </sheetView>
  </sheetViews>
  <sheetFormatPr defaultRowHeight="10.5"/>
  <cols>
    <col min="1" max="1" width="13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/>
    <row r="3" spans="1:11" ht="21.75" customHeight="1">
      <c r="A3" s="144" t="s">
        <v>183</v>
      </c>
      <c r="B3" s="140" t="s">
        <v>1</v>
      </c>
      <c r="C3" s="140"/>
      <c r="D3" s="140"/>
      <c r="E3" s="140"/>
      <c r="F3" s="105" t="s">
        <v>212</v>
      </c>
      <c r="G3" s="140" t="s">
        <v>1</v>
      </c>
      <c r="H3" s="140"/>
      <c r="I3" s="140"/>
      <c r="J3" s="140"/>
      <c r="K3" s="141"/>
    </row>
    <row r="4" spans="1:11" ht="26.25" customHeight="1">
      <c r="A4" s="145"/>
      <c r="B4" s="100" t="s">
        <v>210</v>
      </c>
      <c r="C4" s="25" t="s">
        <v>2</v>
      </c>
      <c r="D4" s="100" t="s">
        <v>211</v>
      </c>
      <c r="E4" s="25" t="s">
        <v>2</v>
      </c>
      <c r="F4" s="100"/>
      <c r="G4" s="100" t="s">
        <v>213</v>
      </c>
      <c r="H4" s="142" t="s">
        <v>2</v>
      </c>
      <c r="I4" s="142"/>
      <c r="J4" s="142"/>
      <c r="K4" s="143"/>
    </row>
    <row r="5" spans="1:11" ht="24" customHeight="1">
      <c r="A5" s="145"/>
      <c r="B5" s="100"/>
      <c r="C5" s="100" t="s">
        <v>207</v>
      </c>
      <c r="D5" s="100"/>
      <c r="E5" s="100" t="s">
        <v>207</v>
      </c>
      <c r="F5" s="100"/>
      <c r="G5" s="100"/>
      <c r="H5" s="100" t="s">
        <v>214</v>
      </c>
      <c r="I5" s="142" t="s">
        <v>2</v>
      </c>
      <c r="J5" s="142"/>
      <c r="K5" s="143"/>
    </row>
    <row r="6" spans="1:11" ht="109.5" customHeight="1">
      <c r="A6" s="145"/>
      <c r="B6" s="100"/>
      <c r="C6" s="100"/>
      <c r="D6" s="100"/>
      <c r="E6" s="100"/>
      <c r="F6" s="100"/>
      <c r="G6" s="100"/>
      <c r="H6" s="100"/>
      <c r="I6" s="5" t="s">
        <v>215</v>
      </c>
      <c r="J6" s="100" t="s">
        <v>216</v>
      </c>
      <c r="K6" s="133"/>
    </row>
    <row r="7" spans="1:11" ht="13.7" customHeight="1">
      <c r="A7" s="44" t="s">
        <v>7</v>
      </c>
      <c r="B7" s="45" t="s">
        <v>57</v>
      </c>
      <c r="C7" s="45" t="s">
        <v>58</v>
      </c>
      <c r="D7" s="45" t="s">
        <v>59</v>
      </c>
      <c r="E7" s="45" t="s">
        <v>60</v>
      </c>
      <c r="F7" s="45" t="s">
        <v>61</v>
      </c>
      <c r="G7" s="45" t="s">
        <v>62</v>
      </c>
      <c r="H7" s="45" t="s">
        <v>63</v>
      </c>
      <c r="I7" s="45" t="s">
        <v>64</v>
      </c>
      <c r="J7" s="146" t="s">
        <v>65</v>
      </c>
      <c r="K7" s="147"/>
    </row>
    <row r="8" spans="1:11" ht="13.7" customHeight="1">
      <c r="A8" s="26" t="s">
        <v>19</v>
      </c>
      <c r="B8" s="29">
        <v>0</v>
      </c>
      <c r="C8" s="29">
        <v>0</v>
      </c>
      <c r="D8" s="29">
        <v>0</v>
      </c>
      <c r="E8" s="29">
        <v>0</v>
      </c>
      <c r="F8" s="29">
        <v>985986</v>
      </c>
      <c r="G8" s="29">
        <v>985986</v>
      </c>
      <c r="H8" s="29">
        <v>0</v>
      </c>
      <c r="I8" s="29">
        <v>0</v>
      </c>
      <c r="J8" s="148">
        <v>0</v>
      </c>
      <c r="K8" s="149"/>
    </row>
    <row r="9" spans="1:11" ht="13.7" customHeight="1">
      <c r="A9" s="26" t="s">
        <v>20</v>
      </c>
      <c r="B9" s="29">
        <v>0</v>
      </c>
      <c r="C9" s="29">
        <v>0</v>
      </c>
      <c r="D9" s="29">
        <v>0</v>
      </c>
      <c r="E9" s="29">
        <v>0</v>
      </c>
      <c r="F9" s="29">
        <v>1180000</v>
      </c>
      <c r="G9" s="29">
        <v>1180000</v>
      </c>
      <c r="H9" s="29">
        <v>0</v>
      </c>
      <c r="I9" s="29">
        <v>0</v>
      </c>
      <c r="J9" s="148">
        <v>0</v>
      </c>
      <c r="K9" s="149"/>
    </row>
    <row r="10" spans="1:11" ht="13.7" customHeight="1">
      <c r="A10" s="26" t="s">
        <v>21</v>
      </c>
      <c r="B10" s="29">
        <v>0</v>
      </c>
      <c r="C10" s="29">
        <v>0</v>
      </c>
      <c r="D10" s="29">
        <v>0</v>
      </c>
      <c r="E10" s="29">
        <v>0</v>
      </c>
      <c r="F10" s="29">
        <v>1640000</v>
      </c>
      <c r="G10" s="29">
        <v>1640000</v>
      </c>
      <c r="H10" s="29">
        <v>0</v>
      </c>
      <c r="I10" s="29">
        <v>0</v>
      </c>
      <c r="J10" s="148">
        <v>0</v>
      </c>
      <c r="K10" s="149"/>
    </row>
    <row r="11" spans="1:11" ht="13.7" customHeight="1">
      <c r="A11" s="26" t="s">
        <v>22</v>
      </c>
      <c r="B11" s="29">
        <v>0</v>
      </c>
      <c r="C11" s="29">
        <v>0</v>
      </c>
      <c r="D11" s="29">
        <v>0</v>
      </c>
      <c r="E11" s="29">
        <v>0</v>
      </c>
      <c r="F11" s="29">
        <v>1740000</v>
      </c>
      <c r="G11" s="29">
        <v>1740000</v>
      </c>
      <c r="H11" s="29">
        <v>0</v>
      </c>
      <c r="I11" s="29">
        <v>0</v>
      </c>
      <c r="J11" s="148">
        <v>0</v>
      </c>
      <c r="K11" s="149"/>
    </row>
    <row r="12" spans="1:11" ht="13.7" customHeight="1">
      <c r="A12" s="26" t="s">
        <v>23</v>
      </c>
      <c r="B12" s="29">
        <v>0</v>
      </c>
      <c r="C12" s="29">
        <v>0</v>
      </c>
      <c r="D12" s="29">
        <v>0</v>
      </c>
      <c r="E12" s="29">
        <v>0</v>
      </c>
      <c r="F12" s="29">
        <v>1760000</v>
      </c>
      <c r="G12" s="29">
        <v>1760000</v>
      </c>
      <c r="H12" s="29">
        <v>0</v>
      </c>
      <c r="I12" s="29">
        <v>0</v>
      </c>
      <c r="J12" s="148">
        <v>0</v>
      </c>
      <c r="K12" s="149"/>
    </row>
    <row r="13" spans="1:11" ht="13.7" customHeight="1">
      <c r="A13" s="26" t="s">
        <v>24</v>
      </c>
      <c r="B13" s="29">
        <v>0</v>
      </c>
      <c r="C13" s="29">
        <v>0</v>
      </c>
      <c r="D13" s="29">
        <v>0</v>
      </c>
      <c r="E13" s="29">
        <v>0</v>
      </c>
      <c r="F13" s="29">
        <v>1700000</v>
      </c>
      <c r="G13" s="29">
        <v>1700000</v>
      </c>
      <c r="H13" s="29">
        <v>0</v>
      </c>
      <c r="I13" s="29">
        <v>0</v>
      </c>
      <c r="J13" s="148">
        <v>0</v>
      </c>
      <c r="K13" s="149"/>
    </row>
    <row r="14" spans="1:11" ht="13.7" customHeight="1">
      <c r="A14" s="26" t="s">
        <v>25</v>
      </c>
      <c r="B14" s="29">
        <v>0</v>
      </c>
      <c r="C14" s="29">
        <v>0</v>
      </c>
      <c r="D14" s="29">
        <v>0</v>
      </c>
      <c r="E14" s="29">
        <v>0</v>
      </c>
      <c r="F14" s="29">
        <v>1700000</v>
      </c>
      <c r="G14" s="29">
        <v>1700000</v>
      </c>
      <c r="H14" s="29">
        <v>0</v>
      </c>
      <c r="I14" s="29">
        <v>0</v>
      </c>
      <c r="J14" s="148">
        <v>0</v>
      </c>
      <c r="K14" s="149"/>
    </row>
    <row r="15" spans="1:11" ht="13.7" customHeight="1">
      <c r="A15" s="26" t="s">
        <v>26</v>
      </c>
      <c r="B15" s="29">
        <v>0</v>
      </c>
      <c r="C15" s="29">
        <v>0</v>
      </c>
      <c r="D15" s="29">
        <v>0</v>
      </c>
      <c r="E15" s="29">
        <v>0</v>
      </c>
      <c r="F15" s="29">
        <v>1700000</v>
      </c>
      <c r="G15" s="29">
        <v>1700000</v>
      </c>
      <c r="H15" s="29">
        <v>0</v>
      </c>
      <c r="I15" s="29">
        <v>0</v>
      </c>
      <c r="J15" s="148">
        <v>0</v>
      </c>
      <c r="K15" s="149"/>
    </row>
    <row r="16" spans="1:11" ht="13.7" customHeight="1">
      <c r="A16" s="26" t="s">
        <v>27</v>
      </c>
      <c r="B16" s="29">
        <v>0</v>
      </c>
      <c r="C16" s="29">
        <v>0</v>
      </c>
      <c r="D16" s="29">
        <v>0</v>
      </c>
      <c r="E16" s="29">
        <v>0</v>
      </c>
      <c r="F16" s="29">
        <v>1700000</v>
      </c>
      <c r="G16" s="29">
        <v>1700000</v>
      </c>
      <c r="H16" s="29">
        <v>0</v>
      </c>
      <c r="I16" s="29">
        <v>0</v>
      </c>
      <c r="J16" s="148">
        <v>0</v>
      </c>
      <c r="K16" s="149"/>
    </row>
    <row r="17" spans="1:11" ht="13.7" customHeight="1">
      <c r="A17" s="26" t="s">
        <v>28</v>
      </c>
      <c r="B17" s="29">
        <v>0</v>
      </c>
      <c r="C17" s="29">
        <v>0</v>
      </c>
      <c r="D17" s="29">
        <v>0</v>
      </c>
      <c r="E17" s="29">
        <v>0</v>
      </c>
      <c r="F17" s="29">
        <v>1700000</v>
      </c>
      <c r="G17" s="29">
        <v>1700000</v>
      </c>
      <c r="H17" s="29">
        <v>0</v>
      </c>
      <c r="I17" s="29">
        <v>0</v>
      </c>
      <c r="J17" s="148">
        <v>0</v>
      </c>
      <c r="K17" s="149"/>
    </row>
    <row r="18" spans="1:11" ht="13.7" customHeight="1">
      <c r="A18" s="26" t="s">
        <v>29</v>
      </c>
      <c r="B18" s="29">
        <v>0</v>
      </c>
      <c r="C18" s="29">
        <v>0</v>
      </c>
      <c r="D18" s="29">
        <v>0</v>
      </c>
      <c r="E18" s="29">
        <v>0</v>
      </c>
      <c r="F18" s="29">
        <v>1796975</v>
      </c>
      <c r="G18" s="29">
        <v>1796975</v>
      </c>
      <c r="H18" s="29">
        <v>0</v>
      </c>
      <c r="I18" s="29">
        <v>0</v>
      </c>
      <c r="J18" s="148">
        <v>0</v>
      </c>
      <c r="K18" s="149"/>
    </row>
    <row r="19" spans="1:11" ht="13.7" customHeight="1">
      <c r="A19" s="26" t="s">
        <v>30</v>
      </c>
      <c r="B19" s="29">
        <v>0</v>
      </c>
      <c r="C19" s="29">
        <v>0</v>
      </c>
      <c r="D19" s="29">
        <v>0</v>
      </c>
      <c r="E19" s="29">
        <v>0</v>
      </c>
      <c r="F19" s="29">
        <v>1220000</v>
      </c>
      <c r="G19" s="29">
        <v>1220000</v>
      </c>
      <c r="H19" s="29">
        <v>0</v>
      </c>
      <c r="I19" s="29">
        <v>0</v>
      </c>
      <c r="J19" s="148">
        <v>0</v>
      </c>
      <c r="K19" s="149"/>
    </row>
    <row r="20" spans="1:11" ht="13.7" customHeight="1">
      <c r="A20" s="26" t="s">
        <v>31</v>
      </c>
      <c r="B20" s="29">
        <v>0</v>
      </c>
      <c r="C20" s="29">
        <v>0</v>
      </c>
      <c r="D20" s="29">
        <v>0</v>
      </c>
      <c r="E20" s="29">
        <v>0</v>
      </c>
      <c r="F20" s="29">
        <v>1400000</v>
      </c>
      <c r="G20" s="29">
        <v>1400000</v>
      </c>
      <c r="H20" s="29">
        <v>0</v>
      </c>
      <c r="I20" s="29">
        <v>0</v>
      </c>
      <c r="J20" s="148">
        <v>0</v>
      </c>
      <c r="K20" s="149"/>
    </row>
    <row r="21" spans="1:11" ht="13.7" customHeight="1">
      <c r="A21" s="26" t="s">
        <v>32</v>
      </c>
      <c r="B21" s="29">
        <v>0</v>
      </c>
      <c r="C21" s="29">
        <v>0</v>
      </c>
      <c r="D21" s="29">
        <v>0</v>
      </c>
      <c r="E21" s="29">
        <v>0</v>
      </c>
      <c r="F21" s="29">
        <v>1585783.2</v>
      </c>
      <c r="G21" s="29">
        <v>1585783.2</v>
      </c>
      <c r="H21" s="29">
        <v>0</v>
      </c>
      <c r="I21" s="29">
        <v>0</v>
      </c>
      <c r="J21" s="148">
        <v>0</v>
      </c>
      <c r="K21" s="149"/>
    </row>
    <row r="22" spans="1:11" ht="13.7" customHeight="1">
      <c r="A22" s="26" t="s">
        <v>33</v>
      </c>
      <c r="B22" s="29">
        <v>0</v>
      </c>
      <c r="C22" s="29">
        <v>0</v>
      </c>
      <c r="D22" s="29">
        <v>0</v>
      </c>
      <c r="E22" s="29">
        <v>0</v>
      </c>
      <c r="F22" s="29">
        <v>1700000</v>
      </c>
      <c r="G22" s="29">
        <v>1700000</v>
      </c>
      <c r="H22" s="29">
        <v>0</v>
      </c>
      <c r="I22" s="29">
        <v>0</v>
      </c>
      <c r="J22" s="148">
        <v>0</v>
      </c>
      <c r="K22" s="149"/>
    </row>
    <row r="23" spans="1:11" ht="13.7" customHeight="1">
      <c r="A23" s="26" t="s">
        <v>34</v>
      </c>
      <c r="B23" s="29">
        <v>0</v>
      </c>
      <c r="C23" s="29">
        <v>0</v>
      </c>
      <c r="D23" s="29">
        <v>0</v>
      </c>
      <c r="E23" s="29">
        <v>0</v>
      </c>
      <c r="F23" s="29">
        <v>1700000</v>
      </c>
      <c r="G23" s="29">
        <v>1700000</v>
      </c>
      <c r="H23" s="29">
        <v>0</v>
      </c>
      <c r="I23" s="29">
        <v>0</v>
      </c>
      <c r="J23" s="148">
        <v>0</v>
      </c>
      <c r="K23" s="149"/>
    </row>
    <row r="24" spans="1:11" ht="13.7" customHeight="1">
      <c r="A24" s="27" t="s">
        <v>35</v>
      </c>
      <c r="B24" s="30">
        <v>0</v>
      </c>
      <c r="C24" s="30">
        <v>0</v>
      </c>
      <c r="D24" s="30">
        <v>0</v>
      </c>
      <c r="E24" s="30">
        <v>0</v>
      </c>
      <c r="F24" s="30">
        <v>1700000</v>
      </c>
      <c r="G24" s="30">
        <v>1700000</v>
      </c>
      <c r="H24" s="30">
        <v>0</v>
      </c>
      <c r="I24" s="30">
        <v>0</v>
      </c>
      <c r="J24" s="150">
        <v>0</v>
      </c>
      <c r="K24" s="151"/>
    </row>
    <row r="25" spans="1:11" ht="13.7" customHeight="1" thickBot="1">
      <c r="A25" s="28" t="s">
        <v>36</v>
      </c>
      <c r="B25" s="31">
        <v>0</v>
      </c>
      <c r="C25" s="31">
        <v>0</v>
      </c>
      <c r="D25" s="31">
        <v>0</v>
      </c>
      <c r="E25" s="31">
        <v>0</v>
      </c>
      <c r="F25" s="31">
        <v>1712582.04</v>
      </c>
      <c r="G25" s="31">
        <v>1712582.04</v>
      </c>
      <c r="H25" s="31">
        <v>0</v>
      </c>
      <c r="I25" s="31">
        <v>0</v>
      </c>
      <c r="J25" s="152">
        <v>0</v>
      </c>
      <c r="K25" s="153"/>
    </row>
  </sheetData>
  <mergeCells count="32">
    <mergeCell ref="J22:K22"/>
    <mergeCell ref="J23:K23"/>
    <mergeCell ref="J24:K24"/>
    <mergeCell ref="J25:K25"/>
    <mergeCell ref="J17:K17"/>
    <mergeCell ref="J18:K18"/>
    <mergeCell ref="J19:K19"/>
    <mergeCell ref="J20:K20"/>
    <mergeCell ref="J21:K21"/>
    <mergeCell ref="J12:K12"/>
    <mergeCell ref="J13:K13"/>
    <mergeCell ref="J14:K14"/>
    <mergeCell ref="J15:K15"/>
    <mergeCell ref="J16:K16"/>
    <mergeCell ref="J7:K7"/>
    <mergeCell ref="J8:K8"/>
    <mergeCell ref="J9:K9"/>
    <mergeCell ref="J10:K10"/>
    <mergeCell ref="J11:K11"/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
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3:K26"/>
  <sheetViews>
    <sheetView workbookViewId="0">
      <selection activeCell="G26" sqref="G26"/>
    </sheetView>
  </sheetViews>
  <sheetFormatPr defaultRowHeight="10.5"/>
  <cols>
    <col min="1" max="1" width="11" customWidth="1"/>
    <col min="2" max="2" width="17.6640625" customWidth="1"/>
    <col min="3" max="3" width="17.33203125" customWidth="1"/>
    <col min="4" max="4" width="17.1640625" customWidth="1"/>
    <col min="5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/>
    <row r="4" spans="1:11" ht="24.75" customHeight="1">
      <c r="A4" s="160" t="s">
        <v>183</v>
      </c>
      <c r="B4" s="162" t="s">
        <v>66</v>
      </c>
      <c r="C4" s="162"/>
      <c r="D4" s="162"/>
      <c r="E4" s="162"/>
      <c r="F4" s="162"/>
      <c r="G4" s="105" t="s">
        <v>222</v>
      </c>
      <c r="H4" s="34" t="s">
        <v>2</v>
      </c>
      <c r="I4" s="154" t="s">
        <v>67</v>
      </c>
      <c r="J4" s="154"/>
      <c r="K4" s="155"/>
    </row>
    <row r="5" spans="1:11" ht="26.25" customHeight="1">
      <c r="A5" s="161"/>
      <c r="B5" s="156" t="s">
        <v>68</v>
      </c>
      <c r="C5" s="156"/>
      <c r="D5" s="156"/>
      <c r="E5" s="156"/>
      <c r="F5" s="100" t="s">
        <v>221</v>
      </c>
      <c r="G5" s="100"/>
      <c r="H5" s="100" t="s">
        <v>223</v>
      </c>
      <c r="I5" s="100" t="s">
        <v>224</v>
      </c>
      <c r="J5" s="158" t="s">
        <v>225</v>
      </c>
      <c r="K5" s="159"/>
    </row>
    <row r="6" spans="1:11" ht="24.75" customHeight="1">
      <c r="A6" s="161"/>
      <c r="B6" s="100" t="s">
        <v>217</v>
      </c>
      <c r="C6" s="157" t="s">
        <v>1</v>
      </c>
      <c r="D6" s="157"/>
      <c r="E6" s="157"/>
      <c r="F6" s="100"/>
      <c r="G6" s="100"/>
      <c r="H6" s="100"/>
      <c r="I6" s="100"/>
      <c r="J6" s="158"/>
      <c r="K6" s="159"/>
    </row>
    <row r="7" spans="1:11" ht="93.75" customHeight="1">
      <c r="A7" s="161"/>
      <c r="B7" s="100"/>
      <c r="C7" s="5" t="s">
        <v>218</v>
      </c>
      <c r="D7" s="5" t="s">
        <v>219</v>
      </c>
      <c r="E7" s="5" t="s">
        <v>220</v>
      </c>
      <c r="F7" s="100"/>
      <c r="G7" s="100"/>
      <c r="H7" s="100"/>
      <c r="I7" s="100"/>
      <c r="J7" s="158"/>
      <c r="K7" s="159"/>
    </row>
    <row r="8" spans="1:11" ht="13.7" customHeight="1">
      <c r="A8" s="39" t="s">
        <v>7</v>
      </c>
      <c r="B8" s="40" t="s">
        <v>69</v>
      </c>
      <c r="C8" s="40" t="s">
        <v>70</v>
      </c>
      <c r="D8" s="40" t="s">
        <v>71</v>
      </c>
      <c r="E8" s="40" t="s">
        <v>72</v>
      </c>
      <c r="F8" s="40" t="s">
        <v>73</v>
      </c>
      <c r="G8" s="40" t="s">
        <v>74</v>
      </c>
      <c r="H8" s="40" t="s">
        <v>75</v>
      </c>
      <c r="I8" s="40" t="s">
        <v>76</v>
      </c>
      <c r="J8" s="163" t="s">
        <v>77</v>
      </c>
      <c r="K8" s="164"/>
    </row>
    <row r="9" spans="1:11" ht="13.7" customHeight="1">
      <c r="A9" s="35" t="s">
        <v>19</v>
      </c>
      <c r="B9" s="41" t="s">
        <v>78</v>
      </c>
      <c r="C9" s="41" t="s">
        <v>78</v>
      </c>
      <c r="D9" s="42">
        <v>0</v>
      </c>
      <c r="E9" s="42">
        <v>0</v>
      </c>
      <c r="F9" s="42">
        <v>0</v>
      </c>
      <c r="G9" s="42">
        <v>23046620.239999998</v>
      </c>
      <c r="H9" s="42">
        <v>0</v>
      </c>
      <c r="I9" s="42">
        <v>971781</v>
      </c>
      <c r="J9" s="165">
        <v>971781</v>
      </c>
      <c r="K9" s="166"/>
    </row>
    <row r="10" spans="1:11" ht="13.7" customHeight="1">
      <c r="A10" s="35" t="s">
        <v>20</v>
      </c>
      <c r="B10" s="32" t="s">
        <v>79</v>
      </c>
      <c r="C10" s="32" t="s">
        <v>79</v>
      </c>
      <c r="D10" s="33" t="s">
        <v>79</v>
      </c>
      <c r="E10" s="33" t="s">
        <v>79</v>
      </c>
      <c r="F10" s="42">
        <v>0</v>
      </c>
      <c r="G10" s="42">
        <v>25523560.239999998</v>
      </c>
      <c r="H10" s="42">
        <v>0</v>
      </c>
      <c r="I10" s="42">
        <v>1800000</v>
      </c>
      <c r="J10" s="165">
        <v>1800000</v>
      </c>
      <c r="K10" s="166"/>
    </row>
    <row r="11" spans="1:11" ht="13.7" customHeight="1">
      <c r="A11" s="35" t="s">
        <v>21</v>
      </c>
      <c r="B11" s="32" t="s">
        <v>79</v>
      </c>
      <c r="C11" s="32" t="s">
        <v>79</v>
      </c>
      <c r="D11" s="33" t="s">
        <v>79</v>
      </c>
      <c r="E11" s="33" t="s">
        <v>79</v>
      </c>
      <c r="F11" s="42">
        <v>0</v>
      </c>
      <c r="G11" s="42">
        <v>24815340.239999998</v>
      </c>
      <c r="H11" s="42">
        <v>0</v>
      </c>
      <c r="I11" s="42">
        <v>2300000</v>
      </c>
      <c r="J11" s="165">
        <v>2300000</v>
      </c>
      <c r="K11" s="166"/>
    </row>
    <row r="12" spans="1:11" ht="13.7" customHeight="1">
      <c r="A12" s="35" t="s">
        <v>22</v>
      </c>
      <c r="B12" s="32" t="s">
        <v>79</v>
      </c>
      <c r="C12" s="32" t="s">
        <v>79</v>
      </c>
      <c r="D12" s="33" t="s">
        <v>79</v>
      </c>
      <c r="E12" s="33" t="s">
        <v>79</v>
      </c>
      <c r="F12" s="42">
        <v>0</v>
      </c>
      <c r="G12" s="42">
        <v>23075340.239999998</v>
      </c>
      <c r="H12" s="42">
        <v>0</v>
      </c>
      <c r="I12" s="42">
        <v>2500000</v>
      </c>
      <c r="J12" s="165">
        <v>2500000</v>
      </c>
      <c r="K12" s="166"/>
    </row>
    <row r="13" spans="1:11" ht="13.7" customHeight="1">
      <c r="A13" s="35" t="s">
        <v>23</v>
      </c>
      <c r="B13" s="32" t="s">
        <v>79</v>
      </c>
      <c r="C13" s="32" t="s">
        <v>79</v>
      </c>
      <c r="D13" s="33" t="s">
        <v>79</v>
      </c>
      <c r="E13" s="33" t="s">
        <v>79</v>
      </c>
      <c r="F13" s="42">
        <v>0</v>
      </c>
      <c r="G13" s="42">
        <v>21315340.239999998</v>
      </c>
      <c r="H13" s="42">
        <v>0</v>
      </c>
      <c r="I13" s="42">
        <v>2600000</v>
      </c>
      <c r="J13" s="165">
        <v>2600000</v>
      </c>
      <c r="K13" s="166"/>
    </row>
    <row r="14" spans="1:11" ht="13.7" customHeight="1">
      <c r="A14" s="35" t="s">
        <v>24</v>
      </c>
      <c r="B14" s="32" t="s">
        <v>79</v>
      </c>
      <c r="C14" s="32" t="s">
        <v>79</v>
      </c>
      <c r="D14" s="33" t="s">
        <v>79</v>
      </c>
      <c r="E14" s="33" t="s">
        <v>79</v>
      </c>
      <c r="F14" s="42">
        <v>0</v>
      </c>
      <c r="G14" s="42">
        <v>19615340.239999998</v>
      </c>
      <c r="H14" s="42">
        <v>0</v>
      </c>
      <c r="I14" s="42">
        <v>2280000</v>
      </c>
      <c r="J14" s="165">
        <v>2280000</v>
      </c>
      <c r="K14" s="166"/>
    </row>
    <row r="15" spans="1:11" ht="13.7" customHeight="1">
      <c r="A15" s="35" t="s">
        <v>25</v>
      </c>
      <c r="B15" s="32" t="s">
        <v>79</v>
      </c>
      <c r="C15" s="32" t="s">
        <v>79</v>
      </c>
      <c r="D15" s="33" t="s">
        <v>79</v>
      </c>
      <c r="E15" s="33" t="s">
        <v>79</v>
      </c>
      <c r="F15" s="42">
        <v>0</v>
      </c>
      <c r="G15" s="42">
        <v>17915340.239999998</v>
      </c>
      <c r="H15" s="42">
        <v>0</v>
      </c>
      <c r="I15" s="42">
        <v>2150000</v>
      </c>
      <c r="J15" s="165">
        <v>2150000</v>
      </c>
      <c r="K15" s="166"/>
    </row>
    <row r="16" spans="1:11" ht="13.7" customHeight="1">
      <c r="A16" s="35" t="s">
        <v>26</v>
      </c>
      <c r="B16" s="32" t="s">
        <v>79</v>
      </c>
      <c r="C16" s="32" t="s">
        <v>79</v>
      </c>
      <c r="D16" s="33" t="s">
        <v>79</v>
      </c>
      <c r="E16" s="33" t="s">
        <v>79</v>
      </c>
      <c r="F16" s="42">
        <v>0</v>
      </c>
      <c r="G16" s="42">
        <v>16215340.24</v>
      </c>
      <c r="H16" s="42">
        <v>0</v>
      </c>
      <c r="I16" s="42">
        <v>2328000</v>
      </c>
      <c r="J16" s="165">
        <v>2328000</v>
      </c>
      <c r="K16" s="166"/>
    </row>
    <row r="17" spans="1:11" ht="13.7" customHeight="1">
      <c r="A17" s="35" t="s">
        <v>27</v>
      </c>
      <c r="B17" s="32" t="s">
        <v>79</v>
      </c>
      <c r="C17" s="32" t="s">
        <v>79</v>
      </c>
      <c r="D17" s="33" t="s">
        <v>79</v>
      </c>
      <c r="E17" s="33" t="s">
        <v>79</v>
      </c>
      <c r="F17" s="42">
        <v>0</v>
      </c>
      <c r="G17" s="42">
        <v>14515340.24</v>
      </c>
      <c r="H17" s="42">
        <v>0</v>
      </c>
      <c r="I17" s="42">
        <v>2370000</v>
      </c>
      <c r="J17" s="165">
        <v>2370000</v>
      </c>
      <c r="K17" s="166"/>
    </row>
    <row r="18" spans="1:11" ht="13.7" customHeight="1">
      <c r="A18" s="35" t="s">
        <v>28</v>
      </c>
      <c r="B18" s="32" t="s">
        <v>79</v>
      </c>
      <c r="C18" s="32" t="s">
        <v>79</v>
      </c>
      <c r="D18" s="33" t="s">
        <v>79</v>
      </c>
      <c r="E18" s="33" t="s">
        <v>79</v>
      </c>
      <c r="F18" s="42">
        <v>0</v>
      </c>
      <c r="G18" s="42">
        <v>12815340.24</v>
      </c>
      <c r="H18" s="42">
        <v>0</v>
      </c>
      <c r="I18" s="42">
        <v>2450000</v>
      </c>
      <c r="J18" s="165">
        <v>2450000</v>
      </c>
      <c r="K18" s="166"/>
    </row>
    <row r="19" spans="1:11" ht="13.7" customHeight="1">
      <c r="A19" s="35" t="s">
        <v>29</v>
      </c>
      <c r="B19" s="32" t="s">
        <v>79</v>
      </c>
      <c r="C19" s="32" t="s">
        <v>79</v>
      </c>
      <c r="D19" s="33" t="s">
        <v>79</v>
      </c>
      <c r="E19" s="33" t="s">
        <v>79</v>
      </c>
      <c r="F19" s="42">
        <v>0</v>
      </c>
      <c r="G19" s="42">
        <v>11018365.24</v>
      </c>
      <c r="H19" s="42">
        <v>0</v>
      </c>
      <c r="I19" s="42">
        <v>2470000</v>
      </c>
      <c r="J19" s="165">
        <v>2470000</v>
      </c>
      <c r="K19" s="166"/>
    </row>
    <row r="20" spans="1:11" ht="13.7" customHeight="1">
      <c r="A20" s="35" t="s">
        <v>30</v>
      </c>
      <c r="B20" s="32" t="s">
        <v>79</v>
      </c>
      <c r="C20" s="32" t="s">
        <v>79</v>
      </c>
      <c r="D20" s="33" t="s">
        <v>79</v>
      </c>
      <c r="E20" s="33" t="s">
        <v>79</v>
      </c>
      <c r="F20" s="42">
        <v>0</v>
      </c>
      <c r="G20" s="42">
        <v>9798365.2400000002</v>
      </c>
      <c r="H20" s="42">
        <v>0</v>
      </c>
      <c r="I20" s="42">
        <v>2500000</v>
      </c>
      <c r="J20" s="165">
        <v>2500000</v>
      </c>
      <c r="K20" s="166"/>
    </row>
    <row r="21" spans="1:11" ht="13.7" customHeight="1">
      <c r="A21" s="35" t="s">
        <v>31</v>
      </c>
      <c r="B21" s="32" t="s">
        <v>79</v>
      </c>
      <c r="C21" s="32" t="s">
        <v>79</v>
      </c>
      <c r="D21" s="33" t="s">
        <v>79</v>
      </c>
      <c r="E21" s="33" t="s">
        <v>79</v>
      </c>
      <c r="F21" s="42">
        <v>0</v>
      </c>
      <c r="G21" s="42">
        <v>8398365.2400000002</v>
      </c>
      <c r="H21" s="42">
        <v>0</v>
      </c>
      <c r="I21" s="42">
        <v>2710000</v>
      </c>
      <c r="J21" s="165">
        <v>2710000</v>
      </c>
      <c r="K21" s="166"/>
    </row>
    <row r="22" spans="1:11" ht="13.7" customHeight="1">
      <c r="A22" s="35" t="s">
        <v>32</v>
      </c>
      <c r="B22" s="32" t="s">
        <v>79</v>
      </c>
      <c r="C22" s="32" t="s">
        <v>79</v>
      </c>
      <c r="D22" s="33" t="s">
        <v>79</v>
      </c>
      <c r="E22" s="33" t="s">
        <v>79</v>
      </c>
      <c r="F22" s="42">
        <v>0</v>
      </c>
      <c r="G22" s="42">
        <v>6812582.04</v>
      </c>
      <c r="H22" s="42">
        <v>0</v>
      </c>
      <c r="I22" s="42">
        <v>3050000</v>
      </c>
      <c r="J22" s="165">
        <v>3050000</v>
      </c>
      <c r="K22" s="166"/>
    </row>
    <row r="23" spans="1:11" ht="13.7" customHeight="1">
      <c r="A23" s="35" t="s">
        <v>33</v>
      </c>
      <c r="B23" s="32" t="s">
        <v>79</v>
      </c>
      <c r="C23" s="32" t="s">
        <v>79</v>
      </c>
      <c r="D23" s="33" t="s">
        <v>79</v>
      </c>
      <c r="E23" s="33" t="s">
        <v>79</v>
      </c>
      <c r="F23" s="42">
        <v>0</v>
      </c>
      <c r="G23" s="42">
        <v>5112582.04</v>
      </c>
      <c r="H23" s="42">
        <v>0</v>
      </c>
      <c r="I23" s="42">
        <v>3150000</v>
      </c>
      <c r="J23" s="165">
        <v>3150000</v>
      </c>
      <c r="K23" s="166"/>
    </row>
    <row r="24" spans="1:11" ht="13.7" customHeight="1">
      <c r="A24" s="35" t="s">
        <v>34</v>
      </c>
      <c r="B24" s="32" t="s">
        <v>79</v>
      </c>
      <c r="C24" s="32" t="s">
        <v>79</v>
      </c>
      <c r="D24" s="33" t="s">
        <v>79</v>
      </c>
      <c r="E24" s="33" t="s">
        <v>79</v>
      </c>
      <c r="F24" s="42">
        <v>0</v>
      </c>
      <c r="G24" s="42">
        <v>3412582.04</v>
      </c>
      <c r="H24" s="42">
        <v>0</v>
      </c>
      <c r="I24" s="42">
        <v>3150000</v>
      </c>
      <c r="J24" s="165">
        <v>3150000</v>
      </c>
      <c r="K24" s="166"/>
    </row>
    <row r="25" spans="1:11" ht="13.7" customHeight="1">
      <c r="A25" s="35" t="s">
        <v>35</v>
      </c>
      <c r="B25" s="32" t="s">
        <v>79</v>
      </c>
      <c r="C25" s="32" t="s">
        <v>79</v>
      </c>
      <c r="D25" s="33" t="s">
        <v>79</v>
      </c>
      <c r="E25" s="33" t="s">
        <v>79</v>
      </c>
      <c r="F25" s="42">
        <v>0</v>
      </c>
      <c r="G25" s="42">
        <v>1712582.04</v>
      </c>
      <c r="H25" s="42">
        <v>0</v>
      </c>
      <c r="I25" s="42">
        <v>3150000</v>
      </c>
      <c r="J25" s="165">
        <v>3150000</v>
      </c>
      <c r="K25" s="166"/>
    </row>
    <row r="26" spans="1:11" ht="13.7" customHeight="1" thickBot="1">
      <c r="A26" s="36" t="s">
        <v>36</v>
      </c>
      <c r="B26" s="37" t="s">
        <v>79</v>
      </c>
      <c r="C26" s="37" t="s">
        <v>79</v>
      </c>
      <c r="D26" s="38" t="s">
        <v>79</v>
      </c>
      <c r="E26" s="38" t="s">
        <v>79</v>
      </c>
      <c r="F26" s="43">
        <v>0</v>
      </c>
      <c r="G26" s="43">
        <v>0</v>
      </c>
      <c r="H26" s="43">
        <v>0</v>
      </c>
      <c r="I26" s="43">
        <v>3150000</v>
      </c>
      <c r="J26" s="167">
        <v>3150000</v>
      </c>
      <c r="K26" s="168"/>
    </row>
  </sheetData>
  <mergeCells count="30">
    <mergeCell ref="J23:K23"/>
    <mergeCell ref="J24:K24"/>
    <mergeCell ref="J25:K25"/>
    <mergeCell ref="J26:K26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A4:A7"/>
    <mergeCell ref="B6:B7"/>
    <mergeCell ref="F5:F7"/>
    <mergeCell ref="G4:G7"/>
    <mergeCell ref="H5:H7"/>
    <mergeCell ref="B4:F4"/>
    <mergeCell ref="I4:K4"/>
    <mergeCell ref="B5:E5"/>
    <mergeCell ref="C6:E6"/>
    <mergeCell ref="J5:K7"/>
    <mergeCell ref="I5:I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5&amp;RPrzewodniczący Rady Gminy
Wiesław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G22" sqref="G22"/>
    </sheetView>
  </sheetViews>
  <sheetFormatPr defaultRowHeight="10.5"/>
  <cols>
    <col min="1" max="1" width="13.5" customWidth="1"/>
    <col min="2" max="2" width="26.664062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/>
    <row r="2" spans="1:8" ht="18" customHeight="1">
      <c r="A2" s="171" t="s">
        <v>183</v>
      </c>
      <c r="B2" s="169" t="s">
        <v>80</v>
      </c>
      <c r="C2" s="169"/>
      <c r="D2" s="169"/>
      <c r="E2" s="169"/>
      <c r="F2" s="169"/>
      <c r="G2" s="169"/>
      <c r="H2" s="170"/>
    </row>
    <row r="3" spans="1:8" ht="201" customHeight="1">
      <c r="A3" s="172"/>
      <c r="B3" s="64" t="s">
        <v>226</v>
      </c>
      <c r="C3" s="173" t="s">
        <v>227</v>
      </c>
      <c r="D3" s="173"/>
      <c r="E3" s="64" t="s">
        <v>228</v>
      </c>
      <c r="F3" s="64" t="s">
        <v>229</v>
      </c>
      <c r="G3" s="64" t="s">
        <v>230</v>
      </c>
      <c r="H3" s="65" t="s">
        <v>231</v>
      </c>
    </row>
    <row r="4" spans="1:8" ht="13.7" customHeight="1">
      <c r="A4" s="61" t="s">
        <v>7</v>
      </c>
      <c r="B4" s="58" t="s">
        <v>81</v>
      </c>
      <c r="C4" s="174" t="s">
        <v>82</v>
      </c>
      <c r="D4" s="174"/>
      <c r="E4" s="52" t="s">
        <v>83</v>
      </c>
      <c r="F4" s="52" t="s">
        <v>84</v>
      </c>
      <c r="G4" s="52" t="s">
        <v>85</v>
      </c>
      <c r="H4" s="53" t="s">
        <v>86</v>
      </c>
    </row>
    <row r="5" spans="1:8" ht="13.7" customHeight="1">
      <c r="A5" s="62" t="s">
        <v>19</v>
      </c>
      <c r="B5" s="92">
        <v>7.0400000000000004E-2</v>
      </c>
      <c r="C5" s="90">
        <v>9.0399999999999994E-2</v>
      </c>
      <c r="D5" s="90">
        <v>0.1053</v>
      </c>
      <c r="E5" s="90" t="s">
        <v>87</v>
      </c>
      <c r="F5" s="54" t="s">
        <v>87</v>
      </c>
      <c r="G5" s="54" t="s">
        <v>88</v>
      </c>
      <c r="H5" s="55" t="s">
        <v>88</v>
      </c>
    </row>
    <row r="6" spans="1:8" ht="13.7" customHeight="1">
      <c r="A6" s="62" t="s">
        <v>20</v>
      </c>
      <c r="B6" s="59" t="s">
        <v>89</v>
      </c>
      <c r="C6" s="90" t="s">
        <v>90</v>
      </c>
      <c r="D6" s="90" t="s">
        <v>91</v>
      </c>
      <c r="E6" s="90">
        <v>0.1236</v>
      </c>
      <c r="F6" s="90">
        <v>0.1236</v>
      </c>
      <c r="G6" s="54" t="s">
        <v>88</v>
      </c>
      <c r="H6" s="55" t="s">
        <v>88</v>
      </c>
    </row>
    <row r="7" spans="1:8" ht="13.7" customHeight="1">
      <c r="A7" s="62" t="s">
        <v>21</v>
      </c>
      <c r="B7" s="59" t="s">
        <v>93</v>
      </c>
      <c r="C7" s="90" t="s">
        <v>94</v>
      </c>
      <c r="D7" s="90" t="s">
        <v>95</v>
      </c>
      <c r="E7" s="90">
        <v>0.1051</v>
      </c>
      <c r="F7" s="90">
        <v>0.1051</v>
      </c>
      <c r="G7" s="54" t="s">
        <v>88</v>
      </c>
      <c r="H7" s="55" t="s">
        <v>88</v>
      </c>
    </row>
    <row r="8" spans="1:8" ht="13.7" customHeight="1">
      <c r="A8" s="62" t="s">
        <v>22</v>
      </c>
      <c r="B8" s="59" t="s">
        <v>96</v>
      </c>
      <c r="C8" s="90" t="s">
        <v>97</v>
      </c>
      <c r="D8" s="90" t="s">
        <v>98</v>
      </c>
      <c r="E8" s="90">
        <v>0.1</v>
      </c>
      <c r="F8" s="90">
        <v>0.1</v>
      </c>
      <c r="G8" s="54" t="s">
        <v>88</v>
      </c>
      <c r="H8" s="55" t="s">
        <v>88</v>
      </c>
    </row>
    <row r="9" spans="1:8" ht="13.7" customHeight="1">
      <c r="A9" s="62" t="s">
        <v>23</v>
      </c>
      <c r="B9" s="59" t="s">
        <v>99</v>
      </c>
      <c r="C9" s="90" t="s">
        <v>100</v>
      </c>
      <c r="D9" s="90" t="s">
        <v>101</v>
      </c>
      <c r="E9" s="90" t="s">
        <v>102</v>
      </c>
      <c r="F9" s="90" t="s">
        <v>102</v>
      </c>
      <c r="G9" s="54" t="s">
        <v>88</v>
      </c>
      <c r="H9" s="55" t="s">
        <v>88</v>
      </c>
    </row>
    <row r="10" spans="1:8" ht="13.7" customHeight="1">
      <c r="A10" s="62" t="s">
        <v>24</v>
      </c>
      <c r="B10" s="59" t="s">
        <v>103</v>
      </c>
      <c r="C10" s="90" t="s">
        <v>104</v>
      </c>
      <c r="D10" s="54" t="s">
        <v>79</v>
      </c>
      <c r="E10" s="90" t="s">
        <v>105</v>
      </c>
      <c r="F10" s="90" t="s">
        <v>105</v>
      </c>
      <c r="G10" s="54" t="s">
        <v>88</v>
      </c>
      <c r="H10" s="55" t="s">
        <v>88</v>
      </c>
    </row>
    <row r="11" spans="1:8" ht="13.7" customHeight="1">
      <c r="A11" s="62" t="s">
        <v>25</v>
      </c>
      <c r="B11" s="59" t="s">
        <v>106</v>
      </c>
      <c r="C11" s="90" t="s">
        <v>107</v>
      </c>
      <c r="D11" s="54" t="s">
        <v>79</v>
      </c>
      <c r="E11" s="90">
        <v>0.1087</v>
      </c>
      <c r="F11" s="90">
        <v>0.1087</v>
      </c>
      <c r="G11" s="54" t="s">
        <v>88</v>
      </c>
      <c r="H11" s="55" t="s">
        <v>88</v>
      </c>
    </row>
    <row r="12" spans="1:8" ht="13.7" customHeight="1">
      <c r="A12" s="62" t="s">
        <v>26</v>
      </c>
      <c r="B12" s="59" t="s">
        <v>108</v>
      </c>
      <c r="C12" s="90" t="s">
        <v>109</v>
      </c>
      <c r="D12" s="54" t="s">
        <v>79</v>
      </c>
      <c r="E12" s="90">
        <v>0.10630000000000001</v>
      </c>
      <c r="F12" s="90">
        <v>0.10630000000000001</v>
      </c>
      <c r="G12" s="54" t="s">
        <v>88</v>
      </c>
      <c r="H12" s="55" t="s">
        <v>88</v>
      </c>
    </row>
    <row r="13" spans="1:8" ht="13.7" customHeight="1">
      <c r="A13" s="62" t="s">
        <v>27</v>
      </c>
      <c r="B13" s="59" t="s">
        <v>110</v>
      </c>
      <c r="C13" s="90" t="s">
        <v>111</v>
      </c>
      <c r="D13" s="54" t="s">
        <v>79</v>
      </c>
      <c r="E13" s="90" t="s">
        <v>112</v>
      </c>
      <c r="F13" s="90" t="s">
        <v>112</v>
      </c>
      <c r="G13" s="54" t="s">
        <v>88</v>
      </c>
      <c r="H13" s="55" t="s">
        <v>88</v>
      </c>
    </row>
    <row r="14" spans="1:8" ht="13.7" customHeight="1">
      <c r="A14" s="62" t="s">
        <v>28</v>
      </c>
      <c r="B14" s="59" t="s">
        <v>113</v>
      </c>
      <c r="C14" s="90" t="s">
        <v>114</v>
      </c>
      <c r="D14" s="54" t="s">
        <v>79</v>
      </c>
      <c r="E14" s="90" t="s">
        <v>115</v>
      </c>
      <c r="F14" s="90" t="s">
        <v>115</v>
      </c>
      <c r="G14" s="54" t="s">
        <v>88</v>
      </c>
      <c r="H14" s="55" t="s">
        <v>88</v>
      </c>
    </row>
    <row r="15" spans="1:8" ht="13.7" customHeight="1">
      <c r="A15" s="62" t="s">
        <v>29</v>
      </c>
      <c r="B15" s="59" t="s">
        <v>116</v>
      </c>
      <c r="C15" s="90" t="s">
        <v>117</v>
      </c>
      <c r="D15" s="54" t="s">
        <v>79</v>
      </c>
      <c r="E15" s="90" t="s">
        <v>118</v>
      </c>
      <c r="F15" s="90" t="s">
        <v>118</v>
      </c>
      <c r="G15" s="54" t="s">
        <v>88</v>
      </c>
      <c r="H15" s="55" t="s">
        <v>88</v>
      </c>
    </row>
    <row r="16" spans="1:8" ht="13.7" customHeight="1">
      <c r="A16" s="62" t="s">
        <v>30</v>
      </c>
      <c r="B16" s="59" t="s">
        <v>119</v>
      </c>
      <c r="C16" s="90" t="s">
        <v>120</v>
      </c>
      <c r="D16" s="54" t="s">
        <v>79</v>
      </c>
      <c r="E16" s="90" t="s">
        <v>121</v>
      </c>
      <c r="F16" s="90" t="s">
        <v>121</v>
      </c>
      <c r="G16" s="54" t="s">
        <v>88</v>
      </c>
      <c r="H16" s="55" t="s">
        <v>88</v>
      </c>
    </row>
    <row r="17" spans="1:8" ht="13.7" customHeight="1">
      <c r="A17" s="62" t="s">
        <v>31</v>
      </c>
      <c r="B17" s="59" t="s">
        <v>122</v>
      </c>
      <c r="C17" s="90" t="s">
        <v>123</v>
      </c>
      <c r="D17" s="54" t="s">
        <v>79</v>
      </c>
      <c r="E17" s="90" t="s">
        <v>124</v>
      </c>
      <c r="F17" s="90" t="s">
        <v>124</v>
      </c>
      <c r="G17" s="54" t="s">
        <v>88</v>
      </c>
      <c r="H17" s="55" t="s">
        <v>88</v>
      </c>
    </row>
    <row r="18" spans="1:8" ht="13.7" customHeight="1">
      <c r="A18" s="62" t="s">
        <v>32</v>
      </c>
      <c r="B18" s="59" t="s">
        <v>125</v>
      </c>
      <c r="C18" s="90" t="s">
        <v>126</v>
      </c>
      <c r="D18" s="54" t="s">
        <v>79</v>
      </c>
      <c r="E18" s="90" t="s">
        <v>127</v>
      </c>
      <c r="F18" s="90" t="s">
        <v>127</v>
      </c>
      <c r="G18" s="54" t="s">
        <v>88</v>
      </c>
      <c r="H18" s="55" t="s">
        <v>88</v>
      </c>
    </row>
    <row r="19" spans="1:8" ht="13.7" customHeight="1">
      <c r="A19" s="62" t="s">
        <v>33</v>
      </c>
      <c r="B19" s="59" t="s">
        <v>128</v>
      </c>
      <c r="C19" s="90" t="s">
        <v>129</v>
      </c>
      <c r="D19" s="54" t="s">
        <v>79</v>
      </c>
      <c r="E19" s="90" t="s">
        <v>130</v>
      </c>
      <c r="F19" s="90" t="s">
        <v>130</v>
      </c>
      <c r="G19" s="54" t="s">
        <v>88</v>
      </c>
      <c r="H19" s="55" t="s">
        <v>88</v>
      </c>
    </row>
    <row r="20" spans="1:8" ht="13.7" customHeight="1">
      <c r="A20" s="62" t="s">
        <v>34</v>
      </c>
      <c r="B20" s="59" t="s">
        <v>131</v>
      </c>
      <c r="C20" s="90" t="s">
        <v>132</v>
      </c>
      <c r="D20" s="54" t="s">
        <v>79</v>
      </c>
      <c r="E20" s="90" t="s">
        <v>133</v>
      </c>
      <c r="F20" s="90" t="s">
        <v>133</v>
      </c>
      <c r="G20" s="54" t="s">
        <v>88</v>
      </c>
      <c r="H20" s="55" t="s">
        <v>88</v>
      </c>
    </row>
    <row r="21" spans="1:8" ht="13.7" customHeight="1">
      <c r="A21" s="62" t="s">
        <v>35</v>
      </c>
      <c r="B21" s="59" t="s">
        <v>134</v>
      </c>
      <c r="C21" s="90" t="s">
        <v>92</v>
      </c>
      <c r="D21" s="54" t="s">
        <v>79</v>
      </c>
      <c r="E21" s="90" t="s">
        <v>135</v>
      </c>
      <c r="F21" s="90" t="s">
        <v>135</v>
      </c>
      <c r="G21" s="54" t="s">
        <v>88</v>
      </c>
      <c r="H21" s="55" t="s">
        <v>88</v>
      </c>
    </row>
    <row r="22" spans="1:8" ht="13.7" customHeight="1" thickBot="1">
      <c r="A22" s="63" t="s">
        <v>36</v>
      </c>
      <c r="B22" s="60">
        <v>6.39</v>
      </c>
      <c r="C22" s="91" t="s">
        <v>136</v>
      </c>
      <c r="D22" s="56" t="s">
        <v>79</v>
      </c>
      <c r="E22" s="91" t="s">
        <v>137</v>
      </c>
      <c r="F22" s="91" t="s">
        <v>137</v>
      </c>
      <c r="G22" s="56" t="s">
        <v>88</v>
      </c>
      <c r="H22" s="57" t="s">
        <v>88</v>
      </c>
    </row>
    <row r="23" spans="1:8" ht="27.4" customHeight="1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6&amp;RPrzewodniczący Rady Gminy
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P4" sqref="P4"/>
    </sheetView>
  </sheetViews>
  <sheetFormatPr defaultRowHeight="10.5"/>
  <cols>
    <col min="1" max="1" width="9.6640625" customWidth="1"/>
    <col min="2" max="2" width="16.6640625" customWidth="1"/>
    <col min="3" max="3" width="20.6640625" customWidth="1"/>
    <col min="4" max="4" width="17.33203125" customWidth="1"/>
    <col min="5" max="5" width="20.5" customWidth="1"/>
    <col min="6" max="6" width="17.6640625" customWidth="1"/>
    <col min="7" max="7" width="15.33203125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>
      <c r="A1" s="175" t="s">
        <v>183</v>
      </c>
      <c r="B1" s="179" t="s">
        <v>138</v>
      </c>
      <c r="C1" s="179"/>
      <c r="D1" s="179"/>
      <c r="E1" s="179"/>
      <c r="F1" s="179"/>
      <c r="G1" s="179"/>
      <c r="H1" s="179"/>
      <c r="I1" s="179"/>
      <c r="J1" s="179"/>
      <c r="K1" s="180"/>
    </row>
    <row r="2" spans="1:11" ht="18" customHeight="1">
      <c r="A2" s="176"/>
      <c r="B2" s="177" t="s">
        <v>139</v>
      </c>
      <c r="C2" s="177" t="s">
        <v>2</v>
      </c>
      <c r="D2" s="177"/>
      <c r="E2" s="177" t="s">
        <v>140</v>
      </c>
      <c r="F2" s="177" t="s">
        <v>2</v>
      </c>
      <c r="G2" s="177"/>
      <c r="H2" s="177" t="s">
        <v>141</v>
      </c>
      <c r="I2" s="177" t="s">
        <v>2</v>
      </c>
      <c r="J2" s="177"/>
      <c r="K2" s="181"/>
    </row>
    <row r="3" spans="1:11" ht="18.75" customHeight="1">
      <c r="A3" s="176"/>
      <c r="B3" s="177"/>
      <c r="C3" s="178" t="s">
        <v>232</v>
      </c>
      <c r="D3" s="66" t="s">
        <v>2</v>
      </c>
      <c r="E3" s="177"/>
      <c r="F3" s="177" t="s">
        <v>142</v>
      </c>
      <c r="G3" s="66" t="s">
        <v>2</v>
      </c>
      <c r="H3" s="177"/>
      <c r="I3" s="178" t="s">
        <v>141</v>
      </c>
      <c r="J3" s="177" t="s">
        <v>2</v>
      </c>
      <c r="K3" s="181"/>
    </row>
    <row r="4" spans="1:11" ht="154.5" customHeight="1">
      <c r="A4" s="176"/>
      <c r="B4" s="177"/>
      <c r="C4" s="178"/>
      <c r="D4" s="66" t="s">
        <v>143</v>
      </c>
      <c r="E4" s="177"/>
      <c r="F4" s="177"/>
      <c r="G4" s="66" t="s">
        <v>143</v>
      </c>
      <c r="H4" s="177"/>
      <c r="I4" s="178"/>
      <c r="J4" s="177" t="s">
        <v>144</v>
      </c>
      <c r="K4" s="181"/>
    </row>
    <row r="5" spans="1:11" ht="13.7" customHeight="1">
      <c r="A5" s="67" t="s">
        <v>7</v>
      </c>
      <c r="B5" s="68" t="s">
        <v>145</v>
      </c>
      <c r="C5" s="68" t="s">
        <v>146</v>
      </c>
      <c r="D5" s="68" t="s">
        <v>147</v>
      </c>
      <c r="E5" s="68" t="s">
        <v>148</v>
      </c>
      <c r="F5" s="68" t="s">
        <v>149</v>
      </c>
      <c r="G5" s="68" t="s">
        <v>150</v>
      </c>
      <c r="H5" s="68" t="s">
        <v>151</v>
      </c>
      <c r="I5" s="68" t="s">
        <v>152</v>
      </c>
      <c r="J5" s="182" t="s">
        <v>153</v>
      </c>
      <c r="K5" s="183"/>
    </row>
    <row r="6" spans="1:11" ht="13.7" customHeight="1">
      <c r="A6" s="69" t="s">
        <v>19</v>
      </c>
      <c r="B6" s="70">
        <v>0</v>
      </c>
      <c r="C6" s="70">
        <v>0</v>
      </c>
      <c r="D6" s="70">
        <v>0</v>
      </c>
      <c r="E6" s="70">
        <v>0</v>
      </c>
      <c r="F6" s="70">
        <v>0</v>
      </c>
      <c r="G6" s="70">
        <v>0</v>
      </c>
      <c r="H6" s="70">
        <v>525332</v>
      </c>
      <c r="I6" s="70">
        <v>525332</v>
      </c>
      <c r="J6" s="184">
        <v>477817</v>
      </c>
      <c r="K6" s="185"/>
    </row>
    <row r="7" spans="1:11" ht="13.7" customHeight="1">
      <c r="A7" s="69" t="s">
        <v>20</v>
      </c>
      <c r="B7" s="70">
        <v>0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184">
        <v>0</v>
      </c>
      <c r="K7" s="185"/>
    </row>
    <row r="8" spans="1:11" ht="13.7" customHeight="1">
      <c r="A8" s="69" t="s">
        <v>21</v>
      </c>
      <c r="B8" s="70">
        <v>0</v>
      </c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  <c r="I8" s="70">
        <v>0</v>
      </c>
      <c r="J8" s="184">
        <v>0</v>
      </c>
      <c r="K8" s="185"/>
    </row>
    <row r="9" spans="1:11" ht="13.7" customHeight="1">
      <c r="A9" s="69" t="s">
        <v>22</v>
      </c>
      <c r="B9" s="70">
        <v>0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184">
        <v>0</v>
      </c>
      <c r="K9" s="185"/>
    </row>
    <row r="10" spans="1:11" ht="13.7" customHeight="1">
      <c r="A10" s="69" t="s">
        <v>23</v>
      </c>
      <c r="B10" s="70">
        <v>0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184">
        <v>0</v>
      </c>
      <c r="K10" s="185"/>
    </row>
    <row r="11" spans="1:11" ht="13.7" customHeight="1">
      <c r="A11" s="69" t="s">
        <v>24</v>
      </c>
      <c r="B11" s="70">
        <v>0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184">
        <v>0</v>
      </c>
      <c r="K11" s="185"/>
    </row>
    <row r="12" spans="1:11" ht="13.7" customHeight="1">
      <c r="A12" s="69" t="s">
        <v>25</v>
      </c>
      <c r="B12" s="70">
        <v>0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  <c r="H12" s="70">
        <v>0</v>
      </c>
      <c r="I12" s="70">
        <v>0</v>
      </c>
      <c r="J12" s="184">
        <v>0</v>
      </c>
      <c r="K12" s="185"/>
    </row>
    <row r="13" spans="1:11" ht="13.7" customHeight="1">
      <c r="A13" s="69" t="s">
        <v>26</v>
      </c>
      <c r="B13" s="70">
        <v>0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184">
        <v>0</v>
      </c>
      <c r="K13" s="185"/>
    </row>
    <row r="14" spans="1:11" ht="13.7" customHeight="1">
      <c r="A14" s="69" t="s">
        <v>27</v>
      </c>
      <c r="B14" s="70">
        <v>0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184">
        <v>0</v>
      </c>
      <c r="K14" s="185"/>
    </row>
    <row r="15" spans="1:11" ht="13.7" customHeight="1">
      <c r="A15" s="69" t="s">
        <v>28</v>
      </c>
      <c r="B15" s="70">
        <v>0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184">
        <v>0</v>
      </c>
      <c r="K15" s="185"/>
    </row>
    <row r="16" spans="1:11" ht="13.7" customHeight="1">
      <c r="A16" s="69" t="s">
        <v>29</v>
      </c>
      <c r="B16" s="70">
        <v>0</v>
      </c>
      <c r="C16" s="70">
        <v>0</v>
      </c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184">
        <v>0</v>
      </c>
      <c r="K16" s="185"/>
    </row>
    <row r="17" spans="1:11" ht="13.7" customHeight="1">
      <c r="A17" s="69" t="s">
        <v>30</v>
      </c>
      <c r="B17" s="70">
        <v>0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184">
        <v>0</v>
      </c>
      <c r="K17" s="185"/>
    </row>
    <row r="18" spans="1:11" ht="13.7" customHeight="1">
      <c r="A18" s="69" t="s">
        <v>31</v>
      </c>
      <c r="B18" s="70">
        <v>0</v>
      </c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184">
        <v>0</v>
      </c>
      <c r="K18" s="185"/>
    </row>
    <row r="19" spans="1:11" ht="13.7" customHeight="1">
      <c r="A19" s="69" t="s">
        <v>32</v>
      </c>
      <c r="B19" s="70">
        <v>0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184">
        <v>0</v>
      </c>
      <c r="K19" s="185"/>
    </row>
    <row r="20" spans="1:11" ht="13.7" customHeight="1">
      <c r="A20" s="69" t="s">
        <v>33</v>
      </c>
      <c r="B20" s="70">
        <v>0</v>
      </c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184">
        <v>0</v>
      </c>
      <c r="K20" s="185"/>
    </row>
    <row r="21" spans="1:11" ht="13.7" customHeight="1">
      <c r="A21" s="69" t="s">
        <v>34</v>
      </c>
      <c r="B21" s="70">
        <v>0</v>
      </c>
      <c r="C21" s="70">
        <v>0</v>
      </c>
      <c r="D21" s="70">
        <v>0</v>
      </c>
      <c r="E21" s="70">
        <v>0</v>
      </c>
      <c r="F21" s="70">
        <v>0</v>
      </c>
      <c r="G21" s="70">
        <v>0</v>
      </c>
      <c r="H21" s="70">
        <v>0</v>
      </c>
      <c r="I21" s="70">
        <v>0</v>
      </c>
      <c r="J21" s="184">
        <v>0</v>
      </c>
      <c r="K21" s="185"/>
    </row>
    <row r="22" spans="1:11" ht="13.7" customHeight="1">
      <c r="A22" s="69" t="s">
        <v>35</v>
      </c>
      <c r="B22" s="70">
        <v>0</v>
      </c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184">
        <v>0</v>
      </c>
      <c r="K22" s="185"/>
    </row>
    <row r="23" spans="1:11" ht="13.7" customHeight="1" thickBot="1">
      <c r="A23" s="71" t="s">
        <v>36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186">
        <v>0</v>
      </c>
      <c r="K23" s="187"/>
    </row>
  </sheetData>
  <mergeCells count="32">
    <mergeCell ref="J20:K20"/>
    <mergeCell ref="J21:K21"/>
    <mergeCell ref="J22:K22"/>
    <mergeCell ref="J23:K23"/>
    <mergeCell ref="J15:K15"/>
    <mergeCell ref="J16:K16"/>
    <mergeCell ref="J17:K17"/>
    <mergeCell ref="J18:K18"/>
    <mergeCell ref="J19:K19"/>
    <mergeCell ref="J10:K10"/>
    <mergeCell ref="J11:K11"/>
    <mergeCell ref="J12:K12"/>
    <mergeCell ref="J13:K13"/>
    <mergeCell ref="J14:K14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7&amp;RPrzewodniczący Rady Gminy
Wiesław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G10" sqref="G10"/>
    </sheetView>
  </sheetViews>
  <sheetFormatPr defaultRowHeight="10.5"/>
  <cols>
    <col min="1" max="1" width="9.5" customWidth="1"/>
    <col min="2" max="3" width="17" customWidth="1"/>
    <col min="4" max="4" width="16.5" customWidth="1"/>
    <col min="5" max="5" width="15.1640625" customWidth="1"/>
    <col min="6" max="6" width="14.33203125" customWidth="1"/>
    <col min="7" max="7" width="15.33203125" customWidth="1"/>
    <col min="8" max="9" width="18.1640625" customWidth="1"/>
    <col min="10" max="10" width="7.1640625" customWidth="1"/>
    <col min="11" max="11" width="9" customWidth="1"/>
    <col min="12" max="12" width="18.83203125" customWidth="1"/>
    <col min="13" max="13" width="16.1640625" customWidth="1"/>
  </cols>
  <sheetData>
    <row r="1" spans="1:12" ht="20.25" customHeight="1">
      <c r="A1" s="188" t="s">
        <v>183</v>
      </c>
      <c r="B1" s="191" t="s">
        <v>0</v>
      </c>
      <c r="C1" s="191"/>
      <c r="D1" s="191"/>
      <c r="E1" s="191" t="s">
        <v>154</v>
      </c>
      <c r="F1" s="191"/>
      <c r="G1" s="191"/>
      <c r="H1" s="191"/>
      <c r="I1" s="191"/>
      <c r="J1" s="191"/>
      <c r="K1" s="191"/>
      <c r="L1" s="192"/>
    </row>
    <row r="2" spans="1:12" ht="18.75" customHeight="1">
      <c r="A2" s="189"/>
      <c r="B2" s="190" t="s">
        <v>155</v>
      </c>
      <c r="C2" s="190" t="s">
        <v>2</v>
      </c>
      <c r="D2" s="190"/>
      <c r="E2" s="190" t="s">
        <v>156</v>
      </c>
      <c r="F2" s="190" t="s">
        <v>1</v>
      </c>
      <c r="G2" s="190"/>
      <c r="H2" s="190" t="s">
        <v>157</v>
      </c>
      <c r="I2" s="190" t="s">
        <v>158</v>
      </c>
      <c r="J2" s="178" t="s">
        <v>243</v>
      </c>
      <c r="K2" s="178"/>
      <c r="L2" s="193" t="s">
        <v>159</v>
      </c>
    </row>
    <row r="3" spans="1:12" ht="24" customHeight="1">
      <c r="A3" s="189"/>
      <c r="B3" s="190"/>
      <c r="C3" s="190" t="s">
        <v>160</v>
      </c>
      <c r="D3" s="73" t="s">
        <v>2</v>
      </c>
      <c r="E3" s="190"/>
      <c r="F3" s="190" t="s">
        <v>161</v>
      </c>
      <c r="G3" s="190" t="s">
        <v>162</v>
      </c>
      <c r="H3" s="190"/>
      <c r="I3" s="190"/>
      <c r="J3" s="178"/>
      <c r="K3" s="178"/>
      <c r="L3" s="193"/>
    </row>
    <row r="4" spans="1:12" ht="156" customHeight="1">
      <c r="A4" s="189"/>
      <c r="B4" s="190"/>
      <c r="C4" s="190"/>
      <c r="D4" s="73" t="s">
        <v>144</v>
      </c>
      <c r="E4" s="190"/>
      <c r="F4" s="190"/>
      <c r="G4" s="190"/>
      <c r="H4" s="190"/>
      <c r="I4" s="190"/>
      <c r="J4" s="178"/>
      <c r="K4" s="178"/>
      <c r="L4" s="193"/>
    </row>
    <row r="5" spans="1:12" ht="13.7" customHeight="1">
      <c r="A5" s="76" t="s">
        <v>7</v>
      </c>
      <c r="B5" s="77" t="s">
        <v>163</v>
      </c>
      <c r="C5" s="77" t="s">
        <v>164</v>
      </c>
      <c r="D5" s="77" t="s">
        <v>165</v>
      </c>
      <c r="E5" s="77" t="s">
        <v>166</v>
      </c>
      <c r="F5" s="77" t="s">
        <v>167</v>
      </c>
      <c r="G5" s="77" t="s">
        <v>168</v>
      </c>
      <c r="H5" s="77" t="s">
        <v>169</v>
      </c>
      <c r="I5" s="77" t="s">
        <v>170</v>
      </c>
      <c r="J5" s="194" t="s">
        <v>171</v>
      </c>
      <c r="K5" s="194"/>
      <c r="L5" s="78" t="s">
        <v>172</v>
      </c>
    </row>
    <row r="6" spans="1:12" ht="13.7" customHeight="1">
      <c r="A6" s="74" t="s">
        <v>19</v>
      </c>
      <c r="B6" s="79">
        <v>2338911</v>
      </c>
      <c r="C6" s="79">
        <v>2338911</v>
      </c>
      <c r="D6" s="79">
        <v>1527909</v>
      </c>
      <c r="E6" s="79">
        <v>4921481</v>
      </c>
      <c r="F6" s="79">
        <v>1400</v>
      </c>
      <c r="G6" s="79">
        <v>4920081</v>
      </c>
      <c r="H6" s="79">
        <v>0</v>
      </c>
      <c r="I6" s="79">
        <v>0</v>
      </c>
      <c r="J6" s="195">
        <v>0</v>
      </c>
      <c r="K6" s="195"/>
      <c r="L6" s="80">
        <v>0</v>
      </c>
    </row>
    <row r="7" spans="1:12" ht="13.7" customHeight="1">
      <c r="A7" s="74" t="s">
        <v>20</v>
      </c>
      <c r="B7" s="79">
        <v>2710341</v>
      </c>
      <c r="C7" s="79">
        <v>2710341</v>
      </c>
      <c r="D7" s="79">
        <v>1734131</v>
      </c>
      <c r="E7" s="79">
        <v>6771691</v>
      </c>
      <c r="F7" s="79">
        <v>0</v>
      </c>
      <c r="G7" s="79">
        <v>6771691</v>
      </c>
      <c r="H7" s="79">
        <v>0</v>
      </c>
      <c r="I7" s="79">
        <v>0</v>
      </c>
      <c r="J7" s="195">
        <v>0</v>
      </c>
      <c r="K7" s="195"/>
      <c r="L7" s="80">
        <v>0</v>
      </c>
    </row>
    <row r="8" spans="1:12" ht="13.7" customHeight="1">
      <c r="A8" s="74" t="s">
        <v>21</v>
      </c>
      <c r="B8" s="79">
        <v>0</v>
      </c>
      <c r="C8" s="79">
        <v>0</v>
      </c>
      <c r="D8" s="79">
        <v>0</v>
      </c>
      <c r="E8" s="79">
        <v>2139840</v>
      </c>
      <c r="F8" s="79">
        <v>0</v>
      </c>
      <c r="G8" s="79">
        <v>2139840</v>
      </c>
      <c r="H8" s="79">
        <v>0</v>
      </c>
      <c r="I8" s="79">
        <v>0</v>
      </c>
      <c r="J8" s="195">
        <v>0</v>
      </c>
      <c r="K8" s="195"/>
      <c r="L8" s="80">
        <v>0</v>
      </c>
    </row>
    <row r="9" spans="1:12" ht="13.7" customHeight="1">
      <c r="A9" s="74" t="s">
        <v>22</v>
      </c>
      <c r="B9" s="79">
        <v>0</v>
      </c>
      <c r="C9" s="79">
        <v>0</v>
      </c>
      <c r="D9" s="79">
        <v>0</v>
      </c>
      <c r="E9" s="79">
        <v>657800</v>
      </c>
      <c r="F9" s="79">
        <v>0</v>
      </c>
      <c r="G9" s="79">
        <v>657800</v>
      </c>
      <c r="H9" s="79">
        <v>0</v>
      </c>
      <c r="I9" s="79">
        <v>0</v>
      </c>
      <c r="J9" s="195">
        <v>0</v>
      </c>
      <c r="K9" s="195"/>
      <c r="L9" s="80">
        <v>0</v>
      </c>
    </row>
    <row r="10" spans="1:12" ht="13.7" customHeight="1">
      <c r="A10" s="74" t="s">
        <v>23</v>
      </c>
      <c r="B10" s="79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195">
        <v>0</v>
      </c>
      <c r="K10" s="195"/>
      <c r="L10" s="80">
        <v>0</v>
      </c>
    </row>
    <row r="11" spans="1:12" ht="13.7" customHeight="1">
      <c r="A11" s="74" t="s">
        <v>24</v>
      </c>
      <c r="B11" s="79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195">
        <v>0</v>
      </c>
      <c r="K11" s="195"/>
      <c r="L11" s="80">
        <v>0</v>
      </c>
    </row>
    <row r="12" spans="1:12" ht="13.7" customHeight="1">
      <c r="A12" s="74" t="s">
        <v>25</v>
      </c>
      <c r="B12" s="79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195">
        <v>0</v>
      </c>
      <c r="K12" s="195"/>
      <c r="L12" s="80">
        <v>0</v>
      </c>
    </row>
    <row r="13" spans="1:12" ht="13.7" customHeight="1">
      <c r="A13" s="74" t="s">
        <v>26</v>
      </c>
      <c r="B13" s="79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195">
        <v>0</v>
      </c>
      <c r="K13" s="195"/>
      <c r="L13" s="80">
        <v>0</v>
      </c>
    </row>
    <row r="14" spans="1:12" ht="13.7" customHeight="1">
      <c r="A14" s="74" t="s">
        <v>27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195">
        <v>0</v>
      </c>
      <c r="K14" s="195"/>
      <c r="L14" s="80">
        <v>0</v>
      </c>
    </row>
    <row r="15" spans="1:12" ht="13.7" customHeight="1">
      <c r="A15" s="74" t="s">
        <v>28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195">
        <v>0</v>
      </c>
      <c r="K15" s="195"/>
      <c r="L15" s="80">
        <v>0</v>
      </c>
    </row>
    <row r="16" spans="1:12" ht="13.7" customHeight="1">
      <c r="A16" s="74" t="s">
        <v>29</v>
      </c>
      <c r="B16" s="79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195">
        <v>0</v>
      </c>
      <c r="K16" s="195"/>
      <c r="L16" s="80">
        <v>0</v>
      </c>
    </row>
    <row r="17" spans="1:12" ht="13.7" customHeight="1">
      <c r="A17" s="74" t="s">
        <v>30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195">
        <v>0</v>
      </c>
      <c r="K17" s="195"/>
      <c r="L17" s="80">
        <v>0</v>
      </c>
    </row>
    <row r="18" spans="1:12" ht="13.7" customHeight="1">
      <c r="A18" s="74" t="s">
        <v>31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195">
        <v>0</v>
      </c>
      <c r="K18" s="195"/>
      <c r="L18" s="80">
        <v>0</v>
      </c>
    </row>
    <row r="19" spans="1:12" ht="13.7" customHeight="1">
      <c r="A19" s="74" t="s">
        <v>32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195">
        <v>0</v>
      </c>
      <c r="K19" s="195"/>
      <c r="L19" s="80">
        <v>0</v>
      </c>
    </row>
    <row r="20" spans="1:12" ht="13.7" customHeight="1">
      <c r="A20" s="74" t="s">
        <v>33</v>
      </c>
      <c r="B20" s="79">
        <v>0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195">
        <v>0</v>
      </c>
      <c r="K20" s="195"/>
      <c r="L20" s="80">
        <v>0</v>
      </c>
    </row>
    <row r="21" spans="1:12" ht="13.7" customHeight="1">
      <c r="A21" s="74" t="s">
        <v>34</v>
      </c>
      <c r="B21" s="79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195">
        <v>0</v>
      </c>
      <c r="K21" s="195"/>
      <c r="L21" s="80">
        <v>0</v>
      </c>
    </row>
    <row r="22" spans="1:12" ht="13.7" customHeight="1">
      <c r="A22" s="74" t="s">
        <v>35</v>
      </c>
      <c r="B22" s="79">
        <v>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195">
        <v>0</v>
      </c>
      <c r="K22" s="195"/>
      <c r="L22" s="80">
        <v>0</v>
      </c>
    </row>
    <row r="23" spans="1:12" ht="13.7" customHeight="1" thickBot="1">
      <c r="A23" s="75" t="s">
        <v>36</v>
      </c>
      <c r="B23" s="81">
        <v>0</v>
      </c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196">
        <v>0</v>
      </c>
      <c r="K23" s="196"/>
      <c r="L23" s="82">
        <v>0</v>
      </c>
    </row>
  </sheetData>
  <mergeCells count="33">
    <mergeCell ref="J20:K20"/>
    <mergeCell ref="J21:K21"/>
    <mergeCell ref="J22:K22"/>
    <mergeCell ref="J23:K23"/>
    <mergeCell ref="J15:K15"/>
    <mergeCell ref="J16:K16"/>
    <mergeCell ref="J17:K17"/>
    <mergeCell ref="J18:K18"/>
    <mergeCell ref="J19:K19"/>
    <mergeCell ref="J10:K10"/>
    <mergeCell ref="J11:K11"/>
    <mergeCell ref="J12:K12"/>
    <mergeCell ref="J13:K13"/>
    <mergeCell ref="J14:K14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8&amp;RPrzewodniczący Rady Gminy
Wiesław Szarek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N19" sqref="N19"/>
    </sheetView>
  </sheetViews>
  <sheetFormatPr defaultRowHeight="10.5"/>
  <cols>
    <col min="1" max="1" width="11.16406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/>
    <row r="2" spans="1:11" ht="19.5" customHeight="1">
      <c r="A2" s="200" t="s">
        <v>183</v>
      </c>
      <c r="B2" s="197" t="s">
        <v>154</v>
      </c>
      <c r="C2" s="197"/>
      <c r="D2" s="197"/>
      <c r="E2" s="197"/>
      <c r="F2" s="197"/>
      <c r="G2" s="197"/>
      <c r="H2" s="197"/>
      <c r="I2" s="197"/>
      <c r="J2" s="197"/>
      <c r="K2" s="198"/>
    </row>
    <row r="3" spans="1:11" ht="18" customHeight="1">
      <c r="A3" s="201"/>
      <c r="B3" s="100" t="s">
        <v>233</v>
      </c>
      <c r="C3" s="100" t="s">
        <v>234</v>
      </c>
      <c r="D3" s="199" t="s">
        <v>2</v>
      </c>
      <c r="E3" s="199"/>
      <c r="F3" s="199"/>
      <c r="G3" s="199"/>
      <c r="H3" s="199"/>
      <c r="I3" s="100" t="s">
        <v>240</v>
      </c>
      <c r="J3" s="199" t="s">
        <v>173</v>
      </c>
      <c r="K3" s="202"/>
    </row>
    <row r="4" spans="1:11" ht="21" customHeight="1">
      <c r="A4" s="201"/>
      <c r="B4" s="100"/>
      <c r="C4" s="100"/>
      <c r="D4" s="100" t="s">
        <v>235</v>
      </c>
      <c r="E4" s="100" t="s">
        <v>236</v>
      </c>
      <c r="F4" s="199" t="s">
        <v>2</v>
      </c>
      <c r="G4" s="199"/>
      <c r="H4" s="100" t="s">
        <v>239</v>
      </c>
      <c r="I4" s="100"/>
      <c r="J4" s="199"/>
      <c r="K4" s="202"/>
    </row>
    <row r="5" spans="1:11" ht="21" customHeight="1">
      <c r="A5" s="201"/>
      <c r="B5" s="100"/>
      <c r="C5" s="100"/>
      <c r="D5" s="100"/>
      <c r="E5" s="100"/>
      <c r="F5" s="100" t="s">
        <v>237</v>
      </c>
      <c r="G5" s="83" t="s">
        <v>2</v>
      </c>
      <c r="H5" s="100"/>
      <c r="I5" s="100"/>
      <c r="J5" s="199"/>
      <c r="K5" s="202"/>
    </row>
    <row r="6" spans="1:11" ht="130.5" customHeight="1">
      <c r="A6" s="201"/>
      <c r="B6" s="100"/>
      <c r="C6" s="100"/>
      <c r="D6" s="100"/>
      <c r="E6" s="100"/>
      <c r="F6" s="100"/>
      <c r="G6" s="5" t="s">
        <v>238</v>
      </c>
      <c r="H6" s="100"/>
      <c r="I6" s="100"/>
      <c r="J6" s="199"/>
      <c r="K6" s="202"/>
    </row>
    <row r="7" spans="1:11" ht="13.7" customHeight="1">
      <c r="A7" s="86" t="s">
        <v>7</v>
      </c>
      <c r="B7" s="85" t="s">
        <v>174</v>
      </c>
      <c r="C7" s="85" t="s">
        <v>175</v>
      </c>
      <c r="D7" s="85" t="s">
        <v>176</v>
      </c>
      <c r="E7" s="85" t="s">
        <v>177</v>
      </c>
      <c r="F7" s="85" t="s">
        <v>178</v>
      </c>
      <c r="G7" s="85" t="s">
        <v>179</v>
      </c>
      <c r="H7" s="85" t="s">
        <v>180</v>
      </c>
      <c r="I7" s="85" t="s">
        <v>181</v>
      </c>
      <c r="J7" s="203" t="s">
        <v>182</v>
      </c>
      <c r="K7" s="204"/>
    </row>
    <row r="8" spans="1:11" ht="13.7" customHeight="1">
      <c r="A8" s="87" t="s">
        <v>19</v>
      </c>
      <c r="B8" s="84">
        <v>0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205">
        <v>0</v>
      </c>
      <c r="K8" s="206"/>
    </row>
    <row r="9" spans="1:11" ht="13.7" customHeight="1">
      <c r="A9" s="87" t="s">
        <v>20</v>
      </c>
      <c r="B9" s="84">
        <v>0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205" t="s">
        <v>79</v>
      </c>
      <c r="K9" s="206"/>
    </row>
    <row r="10" spans="1:11" ht="13.7" customHeight="1">
      <c r="A10" s="87" t="s">
        <v>21</v>
      </c>
      <c r="B10" s="84">
        <v>0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205" t="s">
        <v>79</v>
      </c>
      <c r="K10" s="206"/>
    </row>
    <row r="11" spans="1:11" ht="13.7" customHeight="1">
      <c r="A11" s="87" t="s">
        <v>22</v>
      </c>
      <c r="B11" s="84">
        <v>0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205" t="s">
        <v>79</v>
      </c>
      <c r="K11" s="206"/>
    </row>
    <row r="12" spans="1:11" ht="13.7" customHeight="1">
      <c r="A12" s="87" t="s">
        <v>23</v>
      </c>
      <c r="B12" s="84">
        <v>0</v>
      </c>
      <c r="C12" s="84">
        <v>0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205" t="s">
        <v>79</v>
      </c>
      <c r="K12" s="206"/>
    </row>
    <row r="13" spans="1:11" ht="13.7" customHeight="1">
      <c r="A13" s="87" t="s">
        <v>24</v>
      </c>
      <c r="B13" s="84">
        <v>0</v>
      </c>
      <c r="C13" s="84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205" t="s">
        <v>79</v>
      </c>
      <c r="K13" s="206"/>
    </row>
    <row r="14" spans="1:11" ht="13.7" customHeight="1">
      <c r="A14" s="87" t="s">
        <v>25</v>
      </c>
      <c r="B14" s="84">
        <v>0</v>
      </c>
      <c r="C14" s="84">
        <v>0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205" t="s">
        <v>79</v>
      </c>
      <c r="K14" s="206"/>
    </row>
    <row r="15" spans="1:11" ht="13.7" customHeight="1">
      <c r="A15" s="87" t="s">
        <v>26</v>
      </c>
      <c r="B15" s="84">
        <v>0</v>
      </c>
      <c r="C15" s="84">
        <v>0</v>
      </c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205" t="s">
        <v>79</v>
      </c>
      <c r="K15" s="206"/>
    </row>
    <row r="16" spans="1:11" ht="13.7" customHeight="1">
      <c r="A16" s="87" t="s">
        <v>27</v>
      </c>
      <c r="B16" s="84">
        <v>0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205" t="s">
        <v>79</v>
      </c>
      <c r="K16" s="206"/>
    </row>
    <row r="17" spans="1:11" ht="13.7" customHeight="1">
      <c r="A17" s="87" t="s">
        <v>28</v>
      </c>
      <c r="B17" s="84">
        <v>0</v>
      </c>
      <c r="C17" s="84">
        <v>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205" t="s">
        <v>79</v>
      </c>
      <c r="K17" s="206"/>
    </row>
    <row r="18" spans="1:11" ht="13.7" customHeight="1">
      <c r="A18" s="87" t="s">
        <v>29</v>
      </c>
      <c r="B18" s="84">
        <v>0</v>
      </c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205" t="s">
        <v>79</v>
      </c>
      <c r="K18" s="206"/>
    </row>
    <row r="19" spans="1:11" ht="13.7" customHeight="1">
      <c r="A19" s="87" t="s">
        <v>30</v>
      </c>
      <c r="B19" s="84">
        <v>0</v>
      </c>
      <c r="C19" s="84">
        <v>0</v>
      </c>
      <c r="D19" s="84">
        <v>0</v>
      </c>
      <c r="E19" s="84">
        <v>0</v>
      </c>
      <c r="F19" s="84">
        <v>0</v>
      </c>
      <c r="G19" s="84">
        <v>0</v>
      </c>
      <c r="H19" s="84">
        <v>0</v>
      </c>
      <c r="I19" s="84">
        <v>0</v>
      </c>
      <c r="J19" s="205" t="s">
        <v>79</v>
      </c>
      <c r="K19" s="206"/>
    </row>
    <row r="20" spans="1:11" ht="13.7" customHeight="1">
      <c r="A20" s="87" t="s">
        <v>31</v>
      </c>
      <c r="B20" s="84">
        <v>0</v>
      </c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205" t="s">
        <v>79</v>
      </c>
      <c r="K20" s="206"/>
    </row>
    <row r="21" spans="1:11" ht="13.7" customHeight="1">
      <c r="A21" s="87" t="s">
        <v>32</v>
      </c>
      <c r="B21" s="84">
        <v>0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205" t="s">
        <v>79</v>
      </c>
      <c r="K21" s="206"/>
    </row>
    <row r="22" spans="1:11" ht="13.7" customHeight="1">
      <c r="A22" s="87" t="s">
        <v>33</v>
      </c>
      <c r="B22" s="84">
        <v>0</v>
      </c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84">
        <v>0</v>
      </c>
      <c r="J22" s="205" t="s">
        <v>79</v>
      </c>
      <c r="K22" s="206"/>
    </row>
    <row r="23" spans="1:11" ht="13.7" customHeight="1">
      <c r="A23" s="87" t="s">
        <v>34</v>
      </c>
      <c r="B23" s="84">
        <v>0</v>
      </c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205" t="s">
        <v>79</v>
      </c>
      <c r="K23" s="206"/>
    </row>
    <row r="24" spans="1:11" ht="13.7" customHeight="1">
      <c r="A24" s="87" t="s">
        <v>35</v>
      </c>
      <c r="B24" s="84">
        <v>0</v>
      </c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205" t="s">
        <v>79</v>
      </c>
      <c r="K24" s="206"/>
    </row>
    <row r="25" spans="1:11" ht="13.7" customHeight="1" thickBot="1">
      <c r="A25" s="88" t="s">
        <v>36</v>
      </c>
      <c r="B25" s="89">
        <v>0</v>
      </c>
      <c r="C25" s="89">
        <v>0</v>
      </c>
      <c r="D25" s="89">
        <v>0</v>
      </c>
      <c r="E25" s="89">
        <v>0</v>
      </c>
      <c r="F25" s="89">
        <v>0</v>
      </c>
      <c r="G25" s="89">
        <v>0</v>
      </c>
      <c r="H25" s="89">
        <v>0</v>
      </c>
      <c r="I25" s="89">
        <v>0</v>
      </c>
      <c r="J25" s="207" t="s">
        <v>79</v>
      </c>
      <c r="K25" s="208"/>
    </row>
  </sheetData>
  <mergeCells count="31">
    <mergeCell ref="J22:K22"/>
    <mergeCell ref="J23:K23"/>
    <mergeCell ref="J24:K24"/>
    <mergeCell ref="J25:K25"/>
    <mergeCell ref="J17:K17"/>
    <mergeCell ref="J18:K18"/>
    <mergeCell ref="J19:K19"/>
    <mergeCell ref="J20:K20"/>
    <mergeCell ref="J21:K21"/>
    <mergeCell ref="J12:K12"/>
    <mergeCell ref="J13:K13"/>
    <mergeCell ref="J14:K14"/>
    <mergeCell ref="J15:K15"/>
    <mergeCell ref="J16:K16"/>
    <mergeCell ref="J7:K7"/>
    <mergeCell ref="J8:K8"/>
    <mergeCell ref="J9:K9"/>
    <mergeCell ref="J10:K10"/>
    <mergeCell ref="J11:K11"/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9&amp;RPrzewodniczący Rady Gminy
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MarcinB</cp:lastModifiedBy>
  <cp:lastPrinted>2020-01-28T13:43:11Z</cp:lastPrinted>
  <dcterms:created xsi:type="dcterms:W3CDTF">2009-06-17T07:33:19Z</dcterms:created>
  <dcterms:modified xsi:type="dcterms:W3CDTF">2020-01-31T13:02:25Z</dcterms:modified>
</cp:coreProperties>
</file>