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85" windowWidth="14235" windowHeight="8010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P54" i="1"/>
  <c r="O54"/>
  <c r="N54"/>
  <c r="L54"/>
  <c r="K54"/>
  <c r="J54"/>
  <c r="J82"/>
  <c r="I54"/>
  <c r="F54"/>
  <c r="E71"/>
  <c r="E70"/>
  <c r="M69"/>
  <c r="I69"/>
  <c r="H69"/>
  <c r="H68"/>
  <c r="G69"/>
  <c r="F69"/>
  <c r="E69"/>
  <c r="E68"/>
  <c r="Q68"/>
  <c r="P68"/>
  <c r="O68"/>
  <c r="N68"/>
  <c r="M68"/>
  <c r="L68"/>
  <c r="K68"/>
  <c r="J68"/>
  <c r="G68"/>
  <c r="F68"/>
  <c r="G60"/>
  <c r="F60"/>
  <c r="Q16"/>
  <c r="P16"/>
  <c r="O16"/>
  <c r="N16"/>
  <c r="N82"/>
  <c r="M16"/>
  <c r="L16"/>
  <c r="K16"/>
  <c r="J16"/>
  <c r="I16"/>
  <c r="H16"/>
  <c r="G16"/>
  <c r="F16"/>
  <c r="E16"/>
  <c r="I60"/>
  <c r="H60"/>
  <c r="H59"/>
  <c r="M60"/>
  <c r="M59"/>
  <c r="E80"/>
  <c r="E79"/>
  <c r="M78"/>
  <c r="M77"/>
  <c r="I78"/>
  <c r="G78"/>
  <c r="G77"/>
  <c r="G54"/>
  <c r="F78"/>
  <c r="F77"/>
  <c r="Q77"/>
  <c r="Q54"/>
  <c r="Q82"/>
  <c r="P77"/>
  <c r="O77"/>
  <c r="N77"/>
  <c r="L77"/>
  <c r="K77"/>
  <c r="J77"/>
  <c r="E52"/>
  <c r="E51"/>
  <c r="E50"/>
  <c r="M49"/>
  <c r="M48"/>
  <c r="I49"/>
  <c r="I48"/>
  <c r="F49"/>
  <c r="F48"/>
  <c r="Q48"/>
  <c r="P48"/>
  <c r="O48"/>
  <c r="N48"/>
  <c r="L48"/>
  <c r="K48"/>
  <c r="J48"/>
  <c r="E43"/>
  <c r="E42"/>
  <c r="E41"/>
  <c r="M40"/>
  <c r="G40"/>
  <c r="G39"/>
  <c r="I40"/>
  <c r="F40"/>
  <c r="Q39"/>
  <c r="P39"/>
  <c r="O39"/>
  <c r="N39"/>
  <c r="L39"/>
  <c r="K39"/>
  <c r="J39"/>
  <c r="E32"/>
  <c r="E30"/>
  <c r="J21"/>
  <c r="K21"/>
  <c r="L21"/>
  <c r="N21"/>
  <c r="O21"/>
  <c r="P21"/>
  <c r="Q21"/>
  <c r="I22"/>
  <c r="M22"/>
  <c r="G22"/>
  <c r="G21"/>
  <c r="E23"/>
  <c r="E24"/>
  <c r="E25"/>
  <c r="E62"/>
  <c r="E60"/>
  <c r="F59"/>
  <c r="E34"/>
  <c r="E33"/>
  <c r="M31"/>
  <c r="G31"/>
  <c r="G30"/>
  <c r="I31"/>
  <c r="Q30"/>
  <c r="P30"/>
  <c r="O30"/>
  <c r="N30"/>
  <c r="L30"/>
  <c r="K30"/>
  <c r="J30"/>
  <c r="E61"/>
  <c r="Q59"/>
  <c r="P59"/>
  <c r="O59"/>
  <c r="N59"/>
  <c r="L59"/>
  <c r="L82"/>
  <c r="K59"/>
  <c r="K82"/>
  <c r="J59"/>
  <c r="I21"/>
  <c r="H22"/>
  <c r="H21"/>
  <c r="E59"/>
  <c r="I77"/>
  <c r="M30"/>
  <c r="O82"/>
  <c r="I39"/>
  <c r="H40"/>
  <c r="H39"/>
  <c r="P82"/>
  <c r="F22"/>
  <c r="F21"/>
  <c r="H31"/>
  <c r="H30"/>
  <c r="M39"/>
  <c r="E22"/>
  <c r="E21"/>
  <c r="H49"/>
  <c r="H48"/>
  <c r="I30"/>
  <c r="E78"/>
  <c r="E77"/>
  <c r="E54"/>
  <c r="F31"/>
  <c r="M21"/>
  <c r="G49"/>
  <c r="G48"/>
  <c r="G59"/>
  <c r="E31"/>
  <c r="F30"/>
  <c r="H78"/>
  <c r="H77"/>
  <c r="H54"/>
  <c r="H82"/>
  <c r="M54"/>
  <c r="M82"/>
  <c r="I68"/>
  <c r="G82"/>
  <c r="E82"/>
  <c r="F82"/>
  <c r="I59"/>
  <c r="I82"/>
  <c r="E49"/>
  <c r="E48"/>
  <c r="E40"/>
  <c r="E39"/>
  <c r="F39"/>
</calcChain>
</file>

<file path=xl/sharedStrings.xml><?xml version="1.0" encoding="utf-8"?>
<sst xmlns="http://schemas.openxmlformats.org/spreadsheetml/2006/main" count="138" uniqueCount="80">
  <si>
    <t>L.p.</t>
  </si>
  <si>
    <t>Projekt</t>
  </si>
  <si>
    <t>Kategoria interwencji funduszy strukturalnych</t>
  </si>
  <si>
    <t>Klasyfikacja (dział, rozdział)</t>
  </si>
  <si>
    <t>Wydatki w okresie realizacji Projektu (całkowita wartość Projektu) (6+7)</t>
  </si>
  <si>
    <t>w tym:</t>
  </si>
  <si>
    <t>Planowane wydatki</t>
  </si>
  <si>
    <t>Środki z budżetu krajowego</t>
  </si>
  <si>
    <t>Środki z budżetu UE</t>
  </si>
  <si>
    <t>Wydatki razem (9+13)</t>
  </si>
  <si>
    <t>z tego:</t>
  </si>
  <si>
    <t>Środki z budżetu krajowego**</t>
  </si>
  <si>
    <t>Wydatki razem (10+11+12)</t>
  </si>
  <si>
    <t>z tego, źródła finansowania:</t>
  </si>
  <si>
    <t>pożyczki i kredyty</t>
  </si>
  <si>
    <t>obligacje</t>
  </si>
  <si>
    <t>pozostałe**</t>
  </si>
  <si>
    <t>pożyczki na prefinansowanie z budżetu państwa</t>
  </si>
  <si>
    <t>pozostałe</t>
  </si>
  <si>
    <t>Wydatki majątkowe razem:</t>
  </si>
  <si>
    <t>Program:</t>
  </si>
  <si>
    <t>Priorytet:</t>
  </si>
  <si>
    <t>Działanie:</t>
  </si>
  <si>
    <t>Nazwa projektu:</t>
  </si>
  <si>
    <t>Razem wydatki:</t>
  </si>
  <si>
    <t>2.1</t>
  </si>
  <si>
    <t>Ogółem (1+2)</t>
  </si>
  <si>
    <t>* wydatki obejmują wydatki bieżące i majątkowe (dotyczące inwestycji rocznych i ujętych w wieloletnim programie inwestycyjnym)</t>
  </si>
  <si>
    <t>** środki własne j.s.t., współfinansowanie z budżetu państwa oraz inne</t>
  </si>
  <si>
    <t>Wydatki   razem   (14+15+16   +17)</t>
  </si>
  <si>
    <t>Załącznik Nr 4</t>
  </si>
  <si>
    <t>Wydatki* na programy i projekty ze środków pochodzących z funduszy strukturalnych i Funduszy Spójności</t>
  </si>
  <si>
    <t>do Uchwały Rady Gminy Mrągowo Nr .....</t>
  </si>
  <si>
    <t>z dnia .............</t>
  </si>
  <si>
    <t>Kultura i dziedzictwo</t>
  </si>
  <si>
    <t>7 Cudów Mazur - promocja gospodarcza obszaru Wielkich Jezior Mazurskich</t>
  </si>
  <si>
    <t>Dziedzictwo naturalne</t>
  </si>
  <si>
    <t>Mazurska Pętla rowerowa</t>
  </si>
  <si>
    <t>Wydatki bieżące</t>
  </si>
  <si>
    <t>2.</t>
  </si>
  <si>
    <t>1.1.</t>
  </si>
  <si>
    <t>1.2.</t>
  </si>
  <si>
    <t>2020 r.</t>
  </si>
  <si>
    <t>Program Rozwoju Obszarów Wiejskich na lata 2014-2020</t>
  </si>
  <si>
    <t>Sporzadził: L.K.</t>
  </si>
  <si>
    <t>2.2.</t>
  </si>
  <si>
    <t>w sprawie: uchwalenia budżetu gminy Mrągowo na 2020 r.</t>
  </si>
  <si>
    <t>z tego: 2020 r.</t>
  </si>
  <si>
    <t>2021 r.</t>
  </si>
  <si>
    <t>2022 r.***</t>
  </si>
  <si>
    <t>2023 r.</t>
  </si>
  <si>
    <t>Podstawowe Usługi i Odnowa Wsi na Obszarach Wiejskich</t>
  </si>
  <si>
    <t>Budowa kanalizacji Bagienice-Bagienice Nowe</t>
  </si>
  <si>
    <t>1.3.</t>
  </si>
  <si>
    <t>Działania:</t>
  </si>
  <si>
    <t>Poddziałanie:</t>
  </si>
  <si>
    <t>Działanie:3.3.2 Budowa, przebudowa ogólnodostępnej infrastruktury</t>
  </si>
  <si>
    <t>Wspieranie na wdrożenie operacji w ramach strategii rozwoju lokalnego kierowanego przez społeczność</t>
  </si>
  <si>
    <t>Budowa ogólnodostępnego pomostu rekreacyjnego w miejscowości Ruska Wieś</t>
  </si>
  <si>
    <t>1.4.</t>
  </si>
  <si>
    <t>Regionalny Program Operacyjny Województwa Warmińsko-Mazurskiego na lata 2014- 2020</t>
  </si>
  <si>
    <t>Dostęp do wysokiej jakości usług publicznych RPWM.09.00.00</t>
  </si>
  <si>
    <t>Inwestycje w infrastrukturę zdrowotną i społeczną, które przyczynia się do rozwoju krajowego, regionalnego i lokalnego zmniejszenia nierówności w zakresie stanu zdrowia oraz przejścia z usług instytucjonalnych do usług na poziomie społeczności lokalnych Nr RPWM.01.02.00 Infrastruktura socjalna</t>
  </si>
  <si>
    <t>Przebudowa świetlicy w Użrankach</t>
  </si>
  <si>
    <t>Regionalny Rynek Pracy</t>
  </si>
  <si>
    <t>Aktywne i zdrowe starzenie się</t>
  </si>
  <si>
    <t>2.3.</t>
  </si>
  <si>
    <t>Rehabilitacja medyczna schorzeń kręgosłupa i narządów ruchu wśród mieszkańców gminy Mrągowo</t>
  </si>
  <si>
    <t>*** rok 2022 do wykorzystania fakultatywnego</t>
  </si>
  <si>
    <t>Program Operacyjny Polska Cyfrowa na lata 2014-2020</t>
  </si>
  <si>
    <t>Cyfrowe kompetencje społeczeństwa</t>
  </si>
  <si>
    <t>Działania szkoleniowe na rzecz rozwoju kompetencji cyfrowych</t>
  </si>
  <si>
    <t>Regionalny Program Operacyjny Województwa Warmińsko-Mazurskiego na lata 2014-2020</t>
  </si>
  <si>
    <t>Działamoe</t>
  </si>
  <si>
    <t>Poddziałanie</t>
  </si>
  <si>
    <t>Promocja gospodarcza regionu</t>
  </si>
  <si>
    <t>Nowe modele biznesowe i ekspansja</t>
  </si>
  <si>
    <t>Akademia kompetencji cyfrowych dla meszkańców gminy Mrągowo</t>
  </si>
  <si>
    <t>Inwestycje związane z tworzeniem, ulepszeniem lub rozbudową wszystkich rodzajów małej infrastruktury, w tym inwestycji w energię odnawialną i w oszczędzanie energii, operacje typu gospodarki wodno-ściekowej</t>
  </si>
  <si>
    <t>01010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</si>
</sst>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3" fillId="0" borderId="0" xfId="1" applyFont="1" applyBorder="1"/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3" fillId="0" borderId="0" xfId="1" applyFont="1" applyAlignment="1"/>
    <xf numFmtId="0" fontId="0" fillId="0" borderId="0" xfId="0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3" fillId="0" borderId="9" xfId="1" applyFont="1" applyBorder="1"/>
    <xf numFmtId="0" fontId="3" fillId="0" borderId="10" xfId="1" applyFont="1" applyBorder="1"/>
    <xf numFmtId="4" fontId="5" fillId="0" borderId="1" xfId="1" applyNumberFormat="1" applyFont="1" applyBorder="1" applyAlignment="1">
      <alignment vertical="center"/>
    </xf>
    <xf numFmtId="4" fontId="3" fillId="0" borderId="11" xfId="1" applyNumberFormat="1" applyFont="1" applyBorder="1"/>
    <xf numFmtId="4" fontId="8" fillId="0" borderId="11" xfId="1" applyNumberFormat="1" applyFont="1" applyBorder="1"/>
    <xf numFmtId="4" fontId="3" fillId="0" borderId="12" xfId="1" applyNumberFormat="1" applyFont="1" applyBorder="1" applyAlignment="1">
      <alignment horizontal="center" vertical="center"/>
    </xf>
    <xf numFmtId="4" fontId="8" fillId="0" borderId="9" xfId="1" applyNumberFormat="1" applyFont="1" applyBorder="1"/>
    <xf numFmtId="4" fontId="8" fillId="0" borderId="11" xfId="1" applyNumberFormat="1" applyFont="1" applyBorder="1" applyAlignment="1">
      <alignment horizontal="right"/>
    </xf>
    <xf numFmtId="4" fontId="8" fillId="0" borderId="13" xfId="1" applyNumberFormat="1" applyFont="1" applyBorder="1" applyAlignment="1">
      <alignment horizontal="right"/>
    </xf>
    <xf numFmtId="4" fontId="3" fillId="0" borderId="6" xfId="1" applyNumberFormat="1" applyFont="1" applyBorder="1"/>
    <xf numFmtId="4" fontId="3" fillId="0" borderId="14" xfId="1" applyNumberFormat="1" applyFont="1" applyBorder="1"/>
    <xf numFmtId="4" fontId="9" fillId="0" borderId="1" xfId="1" applyNumberFormat="1" applyFont="1" applyBorder="1"/>
    <xf numFmtId="4" fontId="3" fillId="0" borderId="1" xfId="1" applyNumberFormat="1" applyFont="1" applyBorder="1"/>
    <xf numFmtId="4" fontId="3" fillId="0" borderId="5" xfId="1" applyNumberFormat="1" applyFont="1" applyBorder="1"/>
    <xf numFmtId="4" fontId="9" fillId="0" borderId="15" xfId="1" applyNumberFormat="1" applyFont="1" applyBorder="1"/>
    <xf numFmtId="4" fontId="3" fillId="0" borderId="15" xfId="1" applyNumberFormat="1" applyFont="1" applyBorder="1"/>
    <xf numFmtId="4" fontId="3" fillId="0" borderId="16" xfId="1" applyNumberFormat="1" applyFont="1" applyBorder="1"/>
    <xf numFmtId="4" fontId="1" fillId="0" borderId="1" xfId="1" applyNumberFormat="1" applyFont="1" applyBorder="1"/>
    <xf numFmtId="4" fontId="1" fillId="0" borderId="3" xfId="1" applyNumberFormat="1" applyFont="1" applyBorder="1"/>
    <xf numFmtId="4" fontId="1" fillId="0" borderId="12" xfId="1" applyNumberFormat="1" applyFont="1" applyBorder="1" applyAlignment="1">
      <alignment vertical="center"/>
    </xf>
    <xf numFmtId="4" fontId="3" fillId="0" borderId="6" xfId="1" applyNumberFormat="1" applyFont="1" applyBorder="1" applyAlignment="1"/>
    <xf numFmtId="4" fontId="3" fillId="0" borderId="12" xfId="1" applyNumberFormat="1" applyFont="1" applyBorder="1" applyAlignment="1"/>
    <xf numFmtId="4" fontId="3" fillId="0" borderId="6" xfId="1" applyNumberFormat="1" applyFont="1" applyBorder="1" applyAlignment="1">
      <alignment vertical="center"/>
    </xf>
    <xf numFmtId="4" fontId="3" fillId="0" borderId="1" xfId="1" applyNumberFormat="1" applyFont="1" applyBorder="1" applyAlignment="1"/>
    <xf numFmtId="4" fontId="3" fillId="0" borderId="1" xfId="1" applyNumberFormat="1" applyFont="1" applyBorder="1" applyAlignment="1">
      <alignment vertical="center"/>
    </xf>
    <xf numFmtId="0" fontId="1" fillId="0" borderId="17" xfId="1" applyFont="1" applyBorder="1"/>
    <xf numFmtId="4" fontId="1" fillId="0" borderId="18" xfId="1" applyNumberFormat="1" applyFont="1" applyBorder="1"/>
    <xf numFmtId="0" fontId="1" fillId="0" borderId="19" xfId="1" applyFont="1" applyBorder="1" applyAlignment="1">
      <alignment horizontal="center" vertical="center"/>
    </xf>
    <xf numFmtId="4" fontId="1" fillId="0" borderId="20" xfId="1" applyNumberFormat="1" applyFont="1" applyBorder="1" applyAlignment="1">
      <alignment vertical="center"/>
    </xf>
    <xf numFmtId="4" fontId="1" fillId="0" borderId="21" xfId="1" applyNumberFormat="1" applyFont="1" applyBorder="1" applyAlignment="1">
      <alignment vertical="center"/>
    </xf>
    <xf numFmtId="1" fontId="3" fillId="0" borderId="9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4" fontId="9" fillId="0" borderId="22" xfId="1" applyNumberFormat="1" applyFont="1" applyBorder="1" applyAlignment="1">
      <alignment horizontal="right" vertical="center"/>
    </xf>
    <xf numFmtId="4" fontId="9" fillId="0" borderId="23" xfId="1" applyNumberFormat="1" applyFont="1" applyBorder="1" applyAlignment="1">
      <alignment horizontal="right" vertical="center"/>
    </xf>
    <xf numFmtId="4" fontId="3" fillId="0" borderId="22" xfId="1" applyNumberFormat="1" applyFont="1" applyBorder="1" applyAlignment="1">
      <alignment horizontal="right" vertical="center"/>
    </xf>
    <xf numFmtId="4" fontId="9" fillId="0" borderId="22" xfId="1" applyNumberFormat="1" applyFont="1" applyBorder="1"/>
    <xf numFmtId="4" fontId="3" fillId="0" borderId="22" xfId="1" applyNumberFormat="1" applyFont="1" applyBorder="1"/>
    <xf numFmtId="4" fontId="3" fillId="0" borderId="17" xfId="1" applyNumberFormat="1" applyFont="1" applyBorder="1"/>
    <xf numFmtId="4" fontId="3" fillId="0" borderId="11" xfId="1" applyNumberFormat="1" applyFont="1" applyBorder="1" applyAlignment="1"/>
    <xf numFmtId="4" fontId="3" fillId="0" borderId="11" xfId="1" applyNumberFormat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/>
    <xf numFmtId="4" fontId="3" fillId="0" borderId="20" xfId="1" applyNumberFormat="1" applyFont="1" applyBorder="1" applyAlignment="1"/>
    <xf numFmtId="4" fontId="3" fillId="0" borderId="20" xfId="1" applyNumberFormat="1" applyFont="1" applyBorder="1" applyAlignment="1">
      <alignment horizontal="center" vertical="center"/>
    </xf>
    <xf numFmtId="4" fontId="1" fillId="0" borderId="26" xfId="1" applyNumberFormat="1" applyFont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/>
    <xf numFmtId="0" fontId="5" fillId="0" borderId="15" xfId="1" applyFont="1" applyBorder="1" applyAlignment="1">
      <alignment vertical="center"/>
    </xf>
    <xf numFmtId="1" fontId="3" fillId="0" borderId="9" xfId="1" quotePrefix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vertical="center"/>
    </xf>
    <xf numFmtId="4" fontId="3" fillId="0" borderId="36" xfId="1" applyNumberFormat="1" applyFont="1" applyBorder="1" applyAlignment="1">
      <alignment horizontal="right" vertical="center"/>
    </xf>
    <xf numFmtId="4" fontId="3" fillId="0" borderId="23" xfId="1" applyNumberFormat="1" applyFont="1" applyBorder="1" applyAlignment="1">
      <alignment horizontal="right" vertical="center"/>
    </xf>
    <xf numFmtId="4" fontId="3" fillId="0" borderId="37" xfId="1" applyNumberFormat="1" applyFont="1" applyBorder="1" applyAlignment="1">
      <alignment horizontal="right" vertical="center"/>
    </xf>
    <xf numFmtId="4" fontId="3" fillId="0" borderId="6" xfId="1" applyNumberFormat="1" applyFont="1" applyBorder="1" applyAlignment="1">
      <alignment horizontal="right" vertical="center"/>
    </xf>
    <xf numFmtId="4" fontId="3" fillId="0" borderId="22" xfId="1" applyNumberFormat="1" applyFont="1" applyBorder="1" applyAlignment="1">
      <alignment horizontal="right" vertical="center"/>
    </xf>
    <xf numFmtId="4" fontId="3" fillId="0" borderId="12" xfId="1" applyNumberFormat="1" applyFont="1" applyBorder="1" applyAlignment="1">
      <alignment horizontal="right" vertical="center"/>
    </xf>
    <xf numFmtId="16" fontId="3" fillId="0" borderId="19" xfId="1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horizontal="left"/>
    </xf>
    <xf numFmtId="4" fontId="3" fillId="0" borderId="28" xfId="1" applyNumberFormat="1" applyFont="1" applyBorder="1" applyAlignment="1">
      <alignment horizontal="left"/>
    </xf>
    <xf numFmtId="4" fontId="3" fillId="0" borderId="29" xfId="1" applyNumberFormat="1" applyFont="1" applyBorder="1" applyAlignment="1">
      <alignment horizontal="left"/>
    </xf>
    <xf numFmtId="4" fontId="3" fillId="2" borderId="17" xfId="1" applyNumberFormat="1" applyFont="1" applyFill="1" applyBorder="1" applyAlignment="1">
      <alignment horizontal="left"/>
    </xf>
    <xf numFmtId="4" fontId="3" fillId="2" borderId="0" xfId="1" applyNumberFormat="1" applyFont="1" applyFill="1" applyBorder="1" applyAlignment="1">
      <alignment horizontal="left"/>
    </xf>
    <xf numFmtId="4" fontId="3" fillId="2" borderId="30" xfId="1" applyNumberFormat="1" applyFont="1" applyFill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32" xfId="1" applyFont="1" applyBorder="1" applyAlignment="1">
      <alignment horizontal="left"/>
    </xf>
    <xf numFmtId="0" fontId="3" fillId="0" borderId="42" xfId="1" applyFont="1" applyBorder="1" applyAlignment="1">
      <alignment horizontal="left"/>
    </xf>
    <xf numFmtId="4" fontId="3" fillId="0" borderId="6" xfId="1" applyNumberFormat="1" applyFont="1" applyBorder="1" applyAlignment="1">
      <alignment horizontal="center"/>
    </xf>
    <xf numFmtId="4" fontId="3" fillId="0" borderId="22" xfId="1" applyNumberFormat="1" applyFont="1" applyBorder="1" applyAlignment="1">
      <alignment horizontal="center"/>
    </xf>
    <xf numFmtId="4" fontId="3" fillId="0" borderId="12" xfId="1" applyNumberFormat="1" applyFont="1" applyBorder="1" applyAlignment="1">
      <alignment horizontal="center"/>
    </xf>
    <xf numFmtId="4" fontId="9" fillId="0" borderId="36" xfId="1" applyNumberFormat="1" applyFont="1" applyBorder="1" applyAlignment="1">
      <alignment horizontal="right" vertical="center"/>
    </xf>
    <xf numFmtId="4" fontId="9" fillId="0" borderId="23" xfId="1" applyNumberFormat="1" applyFont="1" applyBorder="1" applyAlignment="1">
      <alignment horizontal="right" vertical="center"/>
    </xf>
    <xf numFmtId="4" fontId="9" fillId="0" borderId="37" xfId="1" applyNumberFormat="1" applyFont="1" applyBorder="1" applyAlignment="1">
      <alignment horizontal="right" vertical="center"/>
    </xf>
    <xf numFmtId="4" fontId="3" fillId="0" borderId="17" xfId="1" applyNumberFormat="1" applyFont="1" applyBorder="1" applyAlignment="1">
      <alignment horizontal="left"/>
    </xf>
    <xf numFmtId="4" fontId="3" fillId="0" borderId="0" xfId="1" applyNumberFormat="1" applyFont="1" applyBorder="1" applyAlignment="1">
      <alignment horizontal="left"/>
    </xf>
    <xf numFmtId="4" fontId="3" fillId="0" borderId="30" xfId="1" applyNumberFormat="1" applyFont="1" applyBorder="1" applyAlignment="1">
      <alignment horizontal="left"/>
    </xf>
    <xf numFmtId="4" fontId="3" fillId="0" borderId="17" xfId="1" applyNumberFormat="1" applyFont="1" applyBorder="1" applyAlignment="1">
      <alignment horizontal="left" wrapText="1"/>
    </xf>
    <xf numFmtId="4" fontId="3" fillId="0" borderId="0" xfId="1" applyNumberFormat="1" applyFont="1" applyBorder="1" applyAlignment="1">
      <alignment horizontal="left" wrapText="1"/>
    </xf>
    <xf numFmtId="4" fontId="3" fillId="0" borderId="30" xfId="1" applyNumberFormat="1" applyFont="1" applyBorder="1" applyAlignment="1">
      <alignment horizontal="left" wrapText="1"/>
    </xf>
    <xf numFmtId="4" fontId="9" fillId="0" borderId="6" xfId="1" applyNumberFormat="1" applyFont="1" applyBorder="1" applyAlignment="1">
      <alignment horizontal="right" vertical="center"/>
    </xf>
    <xf numFmtId="4" fontId="9" fillId="0" borderId="22" xfId="1" applyNumberFormat="1" applyFont="1" applyBorder="1" applyAlignment="1">
      <alignment horizontal="right" vertical="center"/>
    </xf>
    <xf numFmtId="4" fontId="9" fillId="0" borderId="12" xfId="1" applyNumberFormat="1" applyFont="1" applyBorder="1" applyAlignment="1">
      <alignment horizontal="right" vertical="center"/>
    </xf>
    <xf numFmtId="0" fontId="4" fillId="0" borderId="4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/>
    </xf>
    <xf numFmtId="4" fontId="5" fillId="0" borderId="4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0" borderId="10" xfId="1" applyNumberFormat="1" applyFont="1" applyBorder="1" applyAlignment="1">
      <alignment horizontal="center" vertical="center"/>
    </xf>
    <xf numFmtId="4" fontId="1" fillId="0" borderId="39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1" applyFont="1" applyBorder="1" applyAlignment="1">
      <alignment horizontal="center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42" xfId="0" applyNumberFormat="1" applyFont="1" applyBorder="1" applyAlignment="1">
      <alignment horizontal="left" vertical="center" wrapText="1"/>
    </xf>
    <xf numFmtId="4" fontId="3" fillId="0" borderId="33" xfId="1" applyNumberFormat="1" applyFont="1" applyBorder="1" applyAlignment="1">
      <alignment horizontal="left"/>
    </xf>
    <xf numFmtId="4" fontId="3" fillId="0" borderId="4" xfId="1" applyNumberFormat="1" applyFont="1" applyBorder="1" applyAlignment="1">
      <alignment horizontal="left"/>
    </xf>
    <xf numFmtId="4" fontId="3" fillId="0" borderId="34" xfId="1" applyNumberFormat="1" applyFont="1" applyBorder="1" applyAlignment="1">
      <alignment horizontal="left"/>
    </xf>
    <xf numFmtId="16" fontId="3" fillId="0" borderId="35" xfId="1" applyNumberFormat="1" applyFont="1" applyBorder="1" applyAlignment="1">
      <alignment horizontal="center" vertical="center"/>
    </xf>
    <xf numFmtId="16" fontId="3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58"/>
  <sheetViews>
    <sheetView tabSelected="1" zoomScaleNormal="100" workbookViewId="0">
      <pane ySplit="15" topLeftCell="A16" activePane="bottomLeft" state="frozen"/>
      <selection pane="bottomLeft" activeCell="U19" sqref="U19"/>
    </sheetView>
  </sheetViews>
  <sheetFormatPr defaultRowHeight="12.75"/>
  <cols>
    <col min="1" max="1" width="4.42578125" customWidth="1"/>
    <col min="2" max="2" width="21.85546875" customWidth="1"/>
    <col min="3" max="4" width="7.7109375" customWidth="1"/>
    <col min="5" max="5" width="11.7109375" customWidth="1"/>
    <col min="6" max="6" width="10.28515625" customWidth="1"/>
    <col min="7" max="7" width="10.42578125" customWidth="1"/>
    <col min="8" max="8" width="10.140625" customWidth="1"/>
    <col min="9" max="9" width="10.7109375" customWidth="1"/>
    <col min="10" max="10" width="8.7109375" customWidth="1"/>
    <col min="11" max="11" width="7.7109375" customWidth="1"/>
    <col min="12" max="13" width="10.140625" customWidth="1"/>
    <col min="14" max="14" width="10.42578125" customWidth="1"/>
    <col min="15" max="15" width="10" customWidth="1"/>
    <col min="16" max="16" width="6.5703125" customWidth="1"/>
    <col min="17" max="17" width="10" style="5" customWidth="1"/>
  </cols>
  <sheetData>
    <row r="1" spans="1:17">
      <c r="P1" s="113" t="s">
        <v>1</v>
      </c>
      <c r="Q1" s="113"/>
    </row>
    <row r="2" spans="1:17" ht="12.2" customHeight="1">
      <c r="B2" s="114" t="s">
        <v>30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2.2" customHeight="1">
      <c r="B3" s="114" t="s">
        <v>32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17" ht="12.2" customHeight="1">
      <c r="B4" s="114" t="s">
        <v>33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ht="12.2" customHeight="1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132" t="s">
        <v>46</v>
      </c>
      <c r="N5" s="132"/>
      <c r="O5" s="132"/>
      <c r="P5" s="132"/>
      <c r="Q5" s="132"/>
    </row>
    <row r="6" spans="1:17" ht="12.2" customHeight="1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63"/>
      <c r="O6" s="63"/>
      <c r="P6" s="63"/>
      <c r="Q6" s="63"/>
    </row>
    <row r="7" spans="1:17" s="1" customFormat="1" ht="21.75" customHeight="1">
      <c r="A7" s="115" t="s">
        <v>31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7" s="1" customFormat="1" ht="6.75" customHeight="1" thickBot="1">
      <c r="Q8" s="7"/>
    </row>
    <row r="9" spans="1:17" s="1" customFormat="1" ht="11.25">
      <c r="A9" s="101" t="s">
        <v>0</v>
      </c>
      <c r="B9" s="116" t="s">
        <v>1</v>
      </c>
      <c r="C9" s="118" t="s">
        <v>2</v>
      </c>
      <c r="D9" s="118" t="s">
        <v>3</v>
      </c>
      <c r="E9" s="118" t="s">
        <v>4</v>
      </c>
      <c r="F9" s="116" t="s">
        <v>5</v>
      </c>
      <c r="G9" s="116"/>
      <c r="H9" s="116" t="s">
        <v>6</v>
      </c>
      <c r="I9" s="116"/>
      <c r="J9" s="116"/>
      <c r="K9" s="116"/>
      <c r="L9" s="116"/>
      <c r="M9" s="116"/>
      <c r="N9" s="116"/>
      <c r="O9" s="116"/>
      <c r="P9" s="116"/>
      <c r="Q9" s="117"/>
    </row>
    <row r="10" spans="1:17" s="1" customFormat="1" ht="11.25">
      <c r="A10" s="102"/>
      <c r="B10" s="105"/>
      <c r="C10" s="111"/>
      <c r="D10" s="111"/>
      <c r="E10" s="111"/>
      <c r="F10" s="111" t="s">
        <v>7</v>
      </c>
      <c r="G10" s="111" t="s">
        <v>8</v>
      </c>
      <c r="H10" s="105" t="s">
        <v>42</v>
      </c>
      <c r="I10" s="105"/>
      <c r="J10" s="105"/>
      <c r="K10" s="105"/>
      <c r="L10" s="105"/>
      <c r="M10" s="105"/>
      <c r="N10" s="105"/>
      <c r="O10" s="105"/>
      <c r="P10" s="105"/>
      <c r="Q10" s="106"/>
    </row>
    <row r="11" spans="1:17" s="1" customFormat="1" ht="11.25">
      <c r="A11" s="102"/>
      <c r="B11" s="105"/>
      <c r="C11" s="111"/>
      <c r="D11" s="111"/>
      <c r="E11" s="111"/>
      <c r="F11" s="111"/>
      <c r="G11" s="111"/>
      <c r="H11" s="111" t="s">
        <v>9</v>
      </c>
      <c r="I11" s="105" t="s">
        <v>10</v>
      </c>
      <c r="J11" s="105"/>
      <c r="K11" s="105"/>
      <c r="L11" s="105"/>
      <c r="M11" s="105"/>
      <c r="N11" s="105"/>
      <c r="O11" s="105"/>
      <c r="P11" s="105"/>
      <c r="Q11" s="106"/>
    </row>
    <row r="12" spans="1:17" s="1" customFormat="1" ht="14.25" customHeight="1">
      <c r="A12" s="102"/>
      <c r="B12" s="105"/>
      <c r="C12" s="111"/>
      <c r="D12" s="111"/>
      <c r="E12" s="111"/>
      <c r="F12" s="111"/>
      <c r="G12" s="111"/>
      <c r="H12" s="111"/>
      <c r="I12" s="105" t="s">
        <v>11</v>
      </c>
      <c r="J12" s="105"/>
      <c r="K12" s="105"/>
      <c r="L12" s="105"/>
      <c r="M12" s="105" t="s">
        <v>8</v>
      </c>
      <c r="N12" s="105"/>
      <c r="O12" s="105"/>
      <c r="P12" s="105"/>
      <c r="Q12" s="106"/>
    </row>
    <row r="13" spans="1:17" s="1" customFormat="1" ht="11.25">
      <c r="A13" s="102"/>
      <c r="B13" s="105"/>
      <c r="C13" s="111"/>
      <c r="D13" s="111"/>
      <c r="E13" s="111"/>
      <c r="F13" s="111"/>
      <c r="G13" s="111"/>
      <c r="H13" s="111"/>
      <c r="I13" s="111" t="s">
        <v>12</v>
      </c>
      <c r="J13" s="105" t="s">
        <v>13</v>
      </c>
      <c r="K13" s="105"/>
      <c r="L13" s="105"/>
      <c r="M13" s="111" t="s">
        <v>29</v>
      </c>
      <c r="N13" s="111" t="s">
        <v>13</v>
      </c>
      <c r="O13" s="111"/>
      <c r="P13" s="111"/>
      <c r="Q13" s="112"/>
    </row>
    <row r="14" spans="1:17" s="1" customFormat="1" ht="27.75" customHeight="1">
      <c r="A14" s="102"/>
      <c r="B14" s="105"/>
      <c r="C14" s="111"/>
      <c r="D14" s="111"/>
      <c r="E14" s="111"/>
      <c r="F14" s="111"/>
      <c r="G14" s="111"/>
      <c r="H14" s="111"/>
      <c r="I14" s="111"/>
      <c r="J14" s="4" t="s">
        <v>14</v>
      </c>
      <c r="K14" s="4" t="s">
        <v>15</v>
      </c>
      <c r="L14" s="4" t="s">
        <v>16</v>
      </c>
      <c r="M14" s="111"/>
      <c r="N14" s="4" t="s">
        <v>17</v>
      </c>
      <c r="O14" s="4" t="s">
        <v>14</v>
      </c>
      <c r="P14" s="4" t="s">
        <v>15</v>
      </c>
      <c r="Q14" s="9" t="s">
        <v>18</v>
      </c>
    </row>
    <row r="15" spans="1:17" s="1" customFormat="1" ht="10.5" customHeight="1">
      <c r="A15" s="15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2">
        <v>13</v>
      </c>
      <c r="N15" s="2">
        <v>14</v>
      </c>
      <c r="O15" s="2">
        <v>15</v>
      </c>
      <c r="P15" s="2">
        <v>16</v>
      </c>
      <c r="Q15" s="8">
        <v>17</v>
      </c>
    </row>
    <row r="16" spans="1:17" s="1" customFormat="1" ht="15.75" customHeight="1" thickBot="1">
      <c r="A16" s="16">
        <v>1</v>
      </c>
      <c r="B16" s="65" t="s">
        <v>19</v>
      </c>
      <c r="C16" s="103"/>
      <c r="D16" s="104"/>
      <c r="E16" s="19">
        <f>SUM(E21,E30,E39,E48,)</f>
        <v>5049252</v>
      </c>
      <c r="F16" s="19">
        <f t="shared" ref="F16:Q16" si="0">SUM(F21,F30,F39,F48,)</f>
        <v>1787212</v>
      </c>
      <c r="G16" s="19">
        <f t="shared" si="0"/>
        <v>3262040</v>
      </c>
      <c r="H16" s="19">
        <f t="shared" si="0"/>
        <v>2338911</v>
      </c>
      <c r="I16" s="19">
        <f t="shared" si="0"/>
        <v>811002</v>
      </c>
      <c r="J16" s="19">
        <f t="shared" si="0"/>
        <v>0</v>
      </c>
      <c r="K16" s="19">
        <f t="shared" si="0"/>
        <v>0</v>
      </c>
      <c r="L16" s="19">
        <f t="shared" si="0"/>
        <v>811002</v>
      </c>
      <c r="M16" s="19">
        <f t="shared" si="0"/>
        <v>1527909</v>
      </c>
      <c r="N16" s="19">
        <f t="shared" si="0"/>
        <v>0</v>
      </c>
      <c r="O16" s="19">
        <f t="shared" si="0"/>
        <v>0</v>
      </c>
      <c r="P16" s="19">
        <f t="shared" si="0"/>
        <v>0</v>
      </c>
      <c r="Q16" s="67">
        <f t="shared" si="0"/>
        <v>1527909</v>
      </c>
    </row>
    <row r="17" spans="1:17" s="1" customFormat="1" ht="18" customHeight="1">
      <c r="A17" s="130" t="s">
        <v>40</v>
      </c>
      <c r="B17" s="17" t="s">
        <v>20</v>
      </c>
      <c r="C17" s="127" t="s">
        <v>72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</row>
    <row r="18" spans="1:17" s="1" customFormat="1" ht="18" customHeight="1">
      <c r="A18" s="74"/>
      <c r="B18" s="13" t="s">
        <v>21</v>
      </c>
      <c r="C18" s="92" t="s">
        <v>34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s="1" customFormat="1" ht="18" customHeight="1">
      <c r="A19" s="74"/>
      <c r="B19" s="13" t="s">
        <v>22</v>
      </c>
      <c r="C19" s="92" t="s">
        <v>36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4"/>
    </row>
    <row r="20" spans="1:17" s="1" customFormat="1" ht="18" customHeight="1">
      <c r="A20" s="74"/>
      <c r="B20" s="13" t="s">
        <v>23</v>
      </c>
      <c r="C20" s="124" t="s">
        <v>37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6"/>
    </row>
    <row r="21" spans="1:17" s="1" customFormat="1" ht="18" customHeight="1">
      <c r="A21" s="74"/>
      <c r="B21" s="13" t="s">
        <v>24</v>
      </c>
      <c r="C21" s="20"/>
      <c r="D21" s="47">
        <v>60016</v>
      </c>
      <c r="E21" s="21">
        <f>SUM(E22:E25)</f>
        <v>1702162</v>
      </c>
      <c r="F21" s="21">
        <f>SUM(F22:F25)</f>
        <v>600000</v>
      </c>
      <c r="G21" s="23">
        <f>SUM(G22:G25)</f>
        <v>1102162</v>
      </c>
      <c r="H21" s="24">
        <f>SUM(H22)</f>
        <v>851081</v>
      </c>
      <c r="I21" s="24">
        <f>SUM(I22)</f>
        <v>300000</v>
      </c>
      <c r="J21" s="24">
        <f>SUM(J22)</f>
        <v>0</v>
      </c>
      <c r="K21" s="24">
        <f>SUM(K22)</f>
        <v>0</v>
      </c>
      <c r="L21" s="24">
        <f t="shared" ref="L21:Q21" si="1">SUM(L22)</f>
        <v>300000</v>
      </c>
      <c r="M21" s="24">
        <f t="shared" si="1"/>
        <v>551081</v>
      </c>
      <c r="N21" s="24">
        <f t="shared" si="1"/>
        <v>0</v>
      </c>
      <c r="O21" s="24">
        <f t="shared" si="1"/>
        <v>0</v>
      </c>
      <c r="P21" s="24">
        <f t="shared" si="1"/>
        <v>0</v>
      </c>
      <c r="Q21" s="25">
        <f t="shared" si="1"/>
        <v>551081</v>
      </c>
    </row>
    <row r="22" spans="1:17" s="1" customFormat="1" ht="18" customHeight="1">
      <c r="A22" s="74"/>
      <c r="B22" s="13" t="s">
        <v>47</v>
      </c>
      <c r="C22" s="26"/>
      <c r="D22" s="27"/>
      <c r="E22" s="28">
        <f>SUM(F22:G22)</f>
        <v>851081</v>
      </c>
      <c r="F22" s="29">
        <f>I22</f>
        <v>300000</v>
      </c>
      <c r="G22" s="30">
        <f>M22</f>
        <v>551081</v>
      </c>
      <c r="H22" s="98">
        <f>SUM(I22,M22)</f>
        <v>851081</v>
      </c>
      <c r="I22" s="71">
        <f>L22</f>
        <v>300000</v>
      </c>
      <c r="J22" s="71"/>
      <c r="K22" s="71"/>
      <c r="L22" s="71">
        <v>300000</v>
      </c>
      <c r="M22" s="98">
        <f>SUM(N22:Q25)</f>
        <v>551081</v>
      </c>
      <c r="N22" s="98">
        <v>0</v>
      </c>
      <c r="O22" s="98">
        <v>0</v>
      </c>
      <c r="P22" s="98"/>
      <c r="Q22" s="89">
        <v>551081</v>
      </c>
    </row>
    <row r="23" spans="1:17" s="1" customFormat="1" ht="18" customHeight="1">
      <c r="A23" s="74"/>
      <c r="B23" s="13" t="s">
        <v>48</v>
      </c>
      <c r="C23" s="37"/>
      <c r="D23" s="39"/>
      <c r="E23" s="28">
        <f>SUM(F23:G23)</f>
        <v>851081</v>
      </c>
      <c r="F23" s="29">
        <v>300000</v>
      </c>
      <c r="G23" s="30">
        <v>551081</v>
      </c>
      <c r="H23" s="99"/>
      <c r="I23" s="72"/>
      <c r="J23" s="72"/>
      <c r="K23" s="72"/>
      <c r="L23" s="72"/>
      <c r="M23" s="99"/>
      <c r="N23" s="99"/>
      <c r="O23" s="99"/>
      <c r="P23" s="99"/>
      <c r="Q23" s="90"/>
    </row>
    <row r="24" spans="1:17" s="1" customFormat="1" ht="18" customHeight="1">
      <c r="A24" s="74"/>
      <c r="B24" s="3" t="s">
        <v>49</v>
      </c>
      <c r="C24" s="40"/>
      <c r="D24" s="41"/>
      <c r="E24" s="28">
        <f>SUM(F24:G24)</f>
        <v>0</v>
      </c>
      <c r="F24" s="29">
        <v>0</v>
      </c>
      <c r="G24" s="30">
        <v>0</v>
      </c>
      <c r="H24" s="99"/>
      <c r="I24" s="72"/>
      <c r="J24" s="72"/>
      <c r="K24" s="72"/>
      <c r="L24" s="72"/>
      <c r="M24" s="99"/>
      <c r="N24" s="99"/>
      <c r="O24" s="99"/>
      <c r="P24" s="99"/>
      <c r="Q24" s="90"/>
    </row>
    <row r="25" spans="1:17" s="1" customFormat="1" ht="18" customHeight="1" thickBot="1">
      <c r="A25" s="131"/>
      <c r="B25" s="18" t="s">
        <v>50</v>
      </c>
      <c r="C25" s="38"/>
      <c r="D25" s="22"/>
      <c r="E25" s="31">
        <f>SUM(F25:G25)</f>
        <v>0</v>
      </c>
      <c r="F25" s="32">
        <v>0</v>
      </c>
      <c r="G25" s="33">
        <v>0</v>
      </c>
      <c r="H25" s="100"/>
      <c r="I25" s="73"/>
      <c r="J25" s="73"/>
      <c r="K25" s="73"/>
      <c r="L25" s="73"/>
      <c r="M25" s="100"/>
      <c r="N25" s="100"/>
      <c r="O25" s="100"/>
      <c r="P25" s="100"/>
      <c r="Q25" s="91"/>
    </row>
    <row r="26" spans="1:17" s="1" customFormat="1" ht="18" customHeight="1">
      <c r="A26" s="74" t="s">
        <v>41</v>
      </c>
      <c r="B26" s="17" t="s">
        <v>20</v>
      </c>
      <c r="C26" s="77" t="s">
        <v>43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</row>
    <row r="27" spans="1:17" s="1" customFormat="1" ht="18" customHeight="1">
      <c r="A27" s="75"/>
      <c r="B27" s="13" t="s">
        <v>22</v>
      </c>
      <c r="C27" s="92" t="s">
        <v>51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1:17" s="1" customFormat="1" ht="23.25" customHeight="1">
      <c r="A28" s="75"/>
      <c r="B28" s="13" t="s">
        <v>55</v>
      </c>
      <c r="C28" s="95" t="s">
        <v>78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1:17" s="1" customFormat="1" ht="18" customHeight="1">
      <c r="A29" s="75"/>
      <c r="B29" s="13" t="s">
        <v>23</v>
      </c>
      <c r="C29" s="124" t="s">
        <v>52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</row>
    <row r="30" spans="1:17" s="1" customFormat="1" ht="18" customHeight="1">
      <c r="A30" s="75"/>
      <c r="B30" s="13" t="s">
        <v>24</v>
      </c>
      <c r="C30" s="20"/>
      <c r="D30" s="66" t="s">
        <v>79</v>
      </c>
      <c r="E30" s="21">
        <f>SUM(E31:E34)</f>
        <v>3113790</v>
      </c>
      <c r="F30" s="21">
        <f>SUM(F31:F34)</f>
        <v>1132490</v>
      </c>
      <c r="G30" s="23">
        <f>SUM(G31:G34)</f>
        <v>1981300</v>
      </c>
      <c r="H30" s="24">
        <f>SUM(H31)</f>
        <v>1254530</v>
      </c>
      <c r="I30" s="24">
        <f>SUM(I31)</f>
        <v>456280</v>
      </c>
      <c r="J30" s="24">
        <f>SUM(J31)</f>
        <v>0</v>
      </c>
      <c r="K30" s="24">
        <f>SUM(K31)</f>
        <v>0</v>
      </c>
      <c r="L30" s="24">
        <f t="shared" ref="L30:Q30" si="2">SUM(L31)</f>
        <v>456280</v>
      </c>
      <c r="M30" s="24">
        <f t="shared" si="2"/>
        <v>798250</v>
      </c>
      <c r="N30" s="24">
        <f t="shared" si="2"/>
        <v>0</v>
      </c>
      <c r="O30" s="24">
        <f t="shared" si="2"/>
        <v>0</v>
      </c>
      <c r="P30" s="24">
        <f t="shared" si="2"/>
        <v>0</v>
      </c>
      <c r="Q30" s="25">
        <f t="shared" si="2"/>
        <v>798250</v>
      </c>
    </row>
    <row r="31" spans="1:17" s="1" customFormat="1" ht="18" customHeight="1">
      <c r="A31" s="75"/>
      <c r="B31" s="13" t="s">
        <v>47</v>
      </c>
      <c r="C31" s="26"/>
      <c r="D31" s="27"/>
      <c r="E31" s="28">
        <f>SUM(F31:G31)</f>
        <v>1254530</v>
      </c>
      <c r="F31" s="29">
        <f>I31</f>
        <v>456280</v>
      </c>
      <c r="G31" s="30">
        <f>M31</f>
        <v>798250</v>
      </c>
      <c r="H31" s="98">
        <f>SUM(I31,M31)</f>
        <v>1254530</v>
      </c>
      <c r="I31" s="71">
        <f>L31</f>
        <v>456280</v>
      </c>
      <c r="J31" s="71"/>
      <c r="K31" s="71"/>
      <c r="L31" s="71">
        <v>456280</v>
      </c>
      <c r="M31" s="98">
        <f>SUM(N31:Q34)</f>
        <v>798250</v>
      </c>
      <c r="N31" s="98">
        <v>0</v>
      </c>
      <c r="O31" s="98">
        <v>0</v>
      </c>
      <c r="P31" s="98"/>
      <c r="Q31" s="89">
        <v>798250</v>
      </c>
    </row>
    <row r="32" spans="1:17" s="1" customFormat="1" ht="18" customHeight="1">
      <c r="A32" s="75"/>
      <c r="B32" s="13" t="s">
        <v>48</v>
      </c>
      <c r="C32" s="37"/>
      <c r="D32" s="39"/>
      <c r="E32" s="28">
        <f>SUM(F32:G32)</f>
        <v>1859260</v>
      </c>
      <c r="F32" s="29">
        <v>676210</v>
      </c>
      <c r="G32" s="30">
        <v>1183050</v>
      </c>
      <c r="H32" s="99"/>
      <c r="I32" s="72"/>
      <c r="J32" s="72"/>
      <c r="K32" s="72"/>
      <c r="L32" s="72"/>
      <c r="M32" s="99"/>
      <c r="N32" s="99"/>
      <c r="O32" s="99"/>
      <c r="P32" s="99"/>
      <c r="Q32" s="90"/>
    </row>
    <row r="33" spans="1:17" s="1" customFormat="1" ht="18" customHeight="1">
      <c r="A33" s="75"/>
      <c r="B33" s="3" t="s">
        <v>49</v>
      </c>
      <c r="C33" s="40"/>
      <c r="D33" s="41"/>
      <c r="E33" s="28">
        <f>SUM(F33:G33)</f>
        <v>0</v>
      </c>
      <c r="F33" s="29">
        <v>0</v>
      </c>
      <c r="G33" s="30">
        <v>0</v>
      </c>
      <c r="H33" s="99"/>
      <c r="I33" s="72"/>
      <c r="J33" s="72"/>
      <c r="K33" s="72"/>
      <c r="L33" s="72"/>
      <c r="M33" s="99"/>
      <c r="N33" s="99"/>
      <c r="O33" s="99"/>
      <c r="P33" s="99"/>
      <c r="Q33" s="90"/>
    </row>
    <row r="34" spans="1:17" s="1" customFormat="1" ht="18" customHeight="1" thickBot="1">
      <c r="A34" s="76"/>
      <c r="B34" s="18" t="s">
        <v>50</v>
      </c>
      <c r="C34" s="38"/>
      <c r="D34" s="22"/>
      <c r="E34" s="31">
        <f>SUM(F34:G34)</f>
        <v>0</v>
      </c>
      <c r="F34" s="32">
        <v>0</v>
      </c>
      <c r="G34" s="33">
        <v>0</v>
      </c>
      <c r="H34" s="100"/>
      <c r="I34" s="73"/>
      <c r="J34" s="73"/>
      <c r="K34" s="73"/>
      <c r="L34" s="73"/>
      <c r="M34" s="100"/>
      <c r="N34" s="100"/>
      <c r="O34" s="100"/>
      <c r="P34" s="100"/>
      <c r="Q34" s="91"/>
    </row>
    <row r="35" spans="1:17" s="1" customFormat="1" ht="18" customHeight="1">
      <c r="A35" s="74" t="s">
        <v>53</v>
      </c>
      <c r="B35" s="17" t="s">
        <v>20</v>
      </c>
      <c r="C35" s="77" t="s">
        <v>43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</row>
    <row r="36" spans="1:17" s="1" customFormat="1" ht="18" customHeight="1">
      <c r="A36" s="75"/>
      <c r="B36" s="13" t="s">
        <v>54</v>
      </c>
      <c r="C36" s="92" t="s">
        <v>56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</row>
    <row r="37" spans="1:17" s="1" customFormat="1" ht="21.75" customHeight="1">
      <c r="A37" s="75"/>
      <c r="B37" s="13" t="s">
        <v>55</v>
      </c>
      <c r="C37" s="92" t="s">
        <v>57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4"/>
    </row>
    <row r="38" spans="1:17" s="1" customFormat="1" ht="18.75" customHeight="1">
      <c r="A38" s="75"/>
      <c r="B38" s="13" t="s">
        <v>23</v>
      </c>
      <c r="C38" s="124" t="s">
        <v>58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6"/>
    </row>
    <row r="39" spans="1:17" s="1" customFormat="1" ht="18" customHeight="1">
      <c r="A39" s="75"/>
      <c r="B39" s="13" t="s">
        <v>24</v>
      </c>
      <c r="C39" s="20"/>
      <c r="D39" s="47">
        <v>90095</v>
      </c>
      <c r="E39" s="21">
        <f>SUM(E40:E43)</f>
        <v>60000</v>
      </c>
      <c r="F39" s="21">
        <f>SUM(F40:F43)</f>
        <v>21822</v>
      </c>
      <c r="G39" s="23">
        <f>SUM(G40:G43)</f>
        <v>38178</v>
      </c>
      <c r="H39" s="24">
        <f>SUM(H40)</f>
        <v>60000</v>
      </c>
      <c r="I39" s="24">
        <f>SUM(I40)</f>
        <v>21822</v>
      </c>
      <c r="J39" s="24">
        <f>SUM(J40)</f>
        <v>0</v>
      </c>
      <c r="K39" s="24">
        <f>SUM(K40)</f>
        <v>0</v>
      </c>
      <c r="L39" s="24">
        <f t="shared" ref="L39:Q39" si="3">SUM(L40)</f>
        <v>21822</v>
      </c>
      <c r="M39" s="24">
        <f t="shared" si="3"/>
        <v>38178</v>
      </c>
      <c r="N39" s="24">
        <f t="shared" si="3"/>
        <v>0</v>
      </c>
      <c r="O39" s="24">
        <f t="shared" si="3"/>
        <v>0</v>
      </c>
      <c r="P39" s="24">
        <f t="shared" si="3"/>
        <v>0</v>
      </c>
      <c r="Q39" s="25">
        <f t="shared" si="3"/>
        <v>38178</v>
      </c>
    </row>
    <row r="40" spans="1:17" s="1" customFormat="1" ht="18" customHeight="1">
      <c r="A40" s="75"/>
      <c r="B40" s="13" t="s">
        <v>47</v>
      </c>
      <c r="C40" s="26"/>
      <c r="D40" s="27"/>
      <c r="E40" s="28">
        <f>SUM(F40:G40)</f>
        <v>60000</v>
      </c>
      <c r="F40" s="29">
        <f>I40</f>
        <v>21822</v>
      </c>
      <c r="G40" s="30">
        <f>M40</f>
        <v>38178</v>
      </c>
      <c r="H40" s="98">
        <f>SUM(I40,M40)</f>
        <v>60000</v>
      </c>
      <c r="I40" s="71">
        <f>L40</f>
        <v>21822</v>
      </c>
      <c r="J40" s="71"/>
      <c r="K40" s="71"/>
      <c r="L40" s="71">
        <v>21822</v>
      </c>
      <c r="M40" s="98">
        <f>SUM(N40:Q43)</f>
        <v>38178</v>
      </c>
      <c r="N40" s="98">
        <v>0</v>
      </c>
      <c r="O40" s="98">
        <v>0</v>
      </c>
      <c r="P40" s="98"/>
      <c r="Q40" s="89">
        <v>38178</v>
      </c>
    </row>
    <row r="41" spans="1:17" s="1" customFormat="1" ht="18" customHeight="1">
      <c r="A41" s="75"/>
      <c r="B41" s="13" t="s">
        <v>48</v>
      </c>
      <c r="C41" s="37"/>
      <c r="D41" s="39"/>
      <c r="E41" s="28">
        <f>SUM(F41:G41)</f>
        <v>0</v>
      </c>
      <c r="F41" s="29">
        <v>0</v>
      </c>
      <c r="G41" s="30">
        <v>0</v>
      </c>
      <c r="H41" s="99"/>
      <c r="I41" s="72"/>
      <c r="J41" s="72"/>
      <c r="K41" s="72"/>
      <c r="L41" s="72"/>
      <c r="M41" s="99"/>
      <c r="N41" s="99"/>
      <c r="O41" s="99"/>
      <c r="P41" s="99"/>
      <c r="Q41" s="90"/>
    </row>
    <row r="42" spans="1:17" s="1" customFormat="1" ht="18" customHeight="1">
      <c r="A42" s="75"/>
      <c r="B42" s="3" t="s">
        <v>49</v>
      </c>
      <c r="C42" s="40"/>
      <c r="D42" s="41"/>
      <c r="E42" s="28">
        <f>SUM(F42:G42)</f>
        <v>0</v>
      </c>
      <c r="F42" s="29">
        <v>0</v>
      </c>
      <c r="G42" s="30">
        <v>0</v>
      </c>
      <c r="H42" s="99"/>
      <c r="I42" s="72"/>
      <c r="J42" s="72"/>
      <c r="K42" s="72"/>
      <c r="L42" s="72"/>
      <c r="M42" s="99"/>
      <c r="N42" s="99"/>
      <c r="O42" s="99"/>
      <c r="P42" s="99"/>
      <c r="Q42" s="90"/>
    </row>
    <row r="43" spans="1:17" s="1" customFormat="1" ht="18" customHeight="1" thickBot="1">
      <c r="A43" s="76"/>
      <c r="B43" s="18" t="s">
        <v>50</v>
      </c>
      <c r="C43" s="38"/>
      <c r="D43" s="22"/>
      <c r="E43" s="31">
        <f>SUM(F43:G43)</f>
        <v>0</v>
      </c>
      <c r="F43" s="32">
        <v>0</v>
      </c>
      <c r="G43" s="33">
        <v>0</v>
      </c>
      <c r="H43" s="100"/>
      <c r="I43" s="73"/>
      <c r="J43" s="73"/>
      <c r="K43" s="73"/>
      <c r="L43" s="73"/>
      <c r="M43" s="100"/>
      <c r="N43" s="100"/>
      <c r="O43" s="100"/>
      <c r="P43" s="100"/>
      <c r="Q43" s="91"/>
    </row>
    <row r="44" spans="1:17" s="1" customFormat="1" ht="18" customHeight="1">
      <c r="A44" s="74" t="s">
        <v>59</v>
      </c>
      <c r="B44" s="17" t="s">
        <v>20</v>
      </c>
      <c r="C44" s="77" t="s">
        <v>60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</row>
    <row r="45" spans="1:17" s="1" customFormat="1" ht="18" customHeight="1">
      <c r="A45" s="75"/>
      <c r="B45" s="13" t="s">
        <v>21</v>
      </c>
      <c r="C45" s="92" t="s">
        <v>61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17" s="1" customFormat="1" ht="22.5" customHeight="1">
      <c r="A46" s="75"/>
      <c r="B46" s="13" t="s">
        <v>22</v>
      </c>
      <c r="C46" s="95" t="s">
        <v>62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7"/>
    </row>
    <row r="47" spans="1:17" s="1" customFormat="1" ht="18" customHeight="1">
      <c r="A47" s="75"/>
      <c r="B47" s="13" t="s">
        <v>23</v>
      </c>
      <c r="C47" s="124" t="s">
        <v>63</v>
      </c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6"/>
    </row>
    <row r="48" spans="1:17" s="1" customFormat="1" ht="18" customHeight="1">
      <c r="A48" s="75"/>
      <c r="B48" s="13" t="s">
        <v>24</v>
      </c>
      <c r="C48" s="20"/>
      <c r="D48" s="47">
        <v>92109</v>
      </c>
      <c r="E48" s="21">
        <f>SUM(E49:E52)</f>
        <v>173300</v>
      </c>
      <c r="F48" s="21">
        <f>SUM(F49:F52)</f>
        <v>32900</v>
      </c>
      <c r="G48" s="23">
        <f>SUM(G49:G52)</f>
        <v>140400</v>
      </c>
      <c r="H48" s="24">
        <f>SUM(H49)</f>
        <v>173300</v>
      </c>
      <c r="I48" s="24">
        <f>SUM(I49)</f>
        <v>32900</v>
      </c>
      <c r="J48" s="24">
        <f>SUM(J49)</f>
        <v>0</v>
      </c>
      <c r="K48" s="24">
        <f>SUM(K49)</f>
        <v>0</v>
      </c>
      <c r="L48" s="24">
        <f t="shared" ref="L48:Q48" si="4">SUM(L49)</f>
        <v>32900</v>
      </c>
      <c r="M48" s="24">
        <f t="shared" si="4"/>
        <v>140400</v>
      </c>
      <c r="N48" s="24">
        <f t="shared" si="4"/>
        <v>0</v>
      </c>
      <c r="O48" s="24">
        <f t="shared" si="4"/>
        <v>0</v>
      </c>
      <c r="P48" s="24">
        <f t="shared" si="4"/>
        <v>0</v>
      </c>
      <c r="Q48" s="25">
        <f t="shared" si="4"/>
        <v>140400</v>
      </c>
    </row>
    <row r="49" spans="1:17" s="1" customFormat="1" ht="18" customHeight="1">
      <c r="A49" s="75"/>
      <c r="B49" s="13" t="s">
        <v>47</v>
      </c>
      <c r="C49" s="26"/>
      <c r="D49" s="27"/>
      <c r="E49" s="28">
        <f>SUM(F49:G49)</f>
        <v>173300</v>
      </c>
      <c r="F49" s="29">
        <f>I49</f>
        <v>32900</v>
      </c>
      <c r="G49" s="30">
        <f>M49</f>
        <v>140400</v>
      </c>
      <c r="H49" s="98">
        <f>SUM(I49,M49)</f>
        <v>173300</v>
      </c>
      <c r="I49" s="71">
        <f>L49</f>
        <v>32900</v>
      </c>
      <c r="J49" s="71"/>
      <c r="K49" s="71"/>
      <c r="L49" s="71">
        <v>32900</v>
      </c>
      <c r="M49" s="98">
        <f>SUM(N49:Q52)</f>
        <v>140400</v>
      </c>
      <c r="N49" s="98">
        <v>0</v>
      </c>
      <c r="O49" s="98">
        <v>0</v>
      </c>
      <c r="P49" s="98"/>
      <c r="Q49" s="89">
        <v>140400</v>
      </c>
    </row>
    <row r="50" spans="1:17" s="1" customFormat="1" ht="18" customHeight="1">
      <c r="A50" s="75"/>
      <c r="B50" s="13" t="s">
        <v>48</v>
      </c>
      <c r="C50" s="37"/>
      <c r="D50" s="39"/>
      <c r="E50" s="28">
        <f>SUM(F50:G50)</f>
        <v>0</v>
      </c>
      <c r="F50" s="29">
        <v>0</v>
      </c>
      <c r="G50" s="30">
        <v>0</v>
      </c>
      <c r="H50" s="99"/>
      <c r="I50" s="72"/>
      <c r="J50" s="72"/>
      <c r="K50" s="72"/>
      <c r="L50" s="72"/>
      <c r="M50" s="99"/>
      <c r="N50" s="99"/>
      <c r="O50" s="99"/>
      <c r="P50" s="99"/>
      <c r="Q50" s="90"/>
    </row>
    <row r="51" spans="1:17" s="1" customFormat="1" ht="18" customHeight="1">
      <c r="A51" s="75"/>
      <c r="B51" s="3" t="s">
        <v>49</v>
      </c>
      <c r="C51" s="40"/>
      <c r="D51" s="41"/>
      <c r="E51" s="28">
        <f>SUM(F51:G51)</f>
        <v>0</v>
      </c>
      <c r="F51" s="29">
        <v>0</v>
      </c>
      <c r="G51" s="30">
        <v>0</v>
      </c>
      <c r="H51" s="99"/>
      <c r="I51" s="72"/>
      <c r="J51" s="72"/>
      <c r="K51" s="72"/>
      <c r="L51" s="72"/>
      <c r="M51" s="99"/>
      <c r="N51" s="99"/>
      <c r="O51" s="99"/>
      <c r="P51" s="99"/>
      <c r="Q51" s="90"/>
    </row>
    <row r="52" spans="1:17" s="1" customFormat="1" ht="18" customHeight="1" thickBot="1">
      <c r="A52" s="76"/>
      <c r="B52" s="18" t="s">
        <v>50</v>
      </c>
      <c r="C52" s="38"/>
      <c r="D52" s="22"/>
      <c r="E52" s="31">
        <f>SUM(F52:G52)</f>
        <v>0</v>
      </c>
      <c r="F52" s="32">
        <v>0</v>
      </c>
      <c r="G52" s="33">
        <v>0</v>
      </c>
      <c r="H52" s="100"/>
      <c r="I52" s="73"/>
      <c r="J52" s="73"/>
      <c r="K52" s="73"/>
      <c r="L52" s="73"/>
      <c r="M52" s="100"/>
      <c r="N52" s="100"/>
      <c r="O52" s="100"/>
      <c r="P52" s="100"/>
      <c r="Q52" s="91"/>
    </row>
    <row r="53" spans="1:17" s="1" customFormat="1" ht="18" customHeight="1" thickBot="1">
      <c r="A53" s="57"/>
      <c r="B53" s="58"/>
      <c r="C53" s="59"/>
      <c r="D53" s="60"/>
      <c r="E53" s="52"/>
      <c r="F53" s="53"/>
      <c r="G53" s="54"/>
      <c r="H53" s="49"/>
      <c r="I53" s="51"/>
      <c r="J53" s="51"/>
      <c r="K53" s="51"/>
      <c r="L53" s="51"/>
      <c r="M53" s="49"/>
      <c r="N53" s="49"/>
      <c r="O53" s="49"/>
      <c r="P53" s="49"/>
      <c r="Q53" s="50"/>
    </row>
    <row r="54" spans="1:17" s="1" customFormat="1" ht="18" customHeight="1">
      <c r="A54" s="44" t="s">
        <v>39</v>
      </c>
      <c r="B54" s="42" t="s">
        <v>38</v>
      </c>
      <c r="C54" s="55"/>
      <c r="D54" s="56"/>
      <c r="E54" s="43">
        <f>SUM(E59,E77,E68)</f>
        <v>525332</v>
      </c>
      <c r="F54" s="43">
        <f t="shared" ref="F54:Q54" si="5">SUM(F59,F77,F68)</f>
        <v>47515</v>
      </c>
      <c r="G54" s="43">
        <f t="shared" si="5"/>
        <v>477817</v>
      </c>
      <c r="H54" s="43">
        <f t="shared" si="5"/>
        <v>525332</v>
      </c>
      <c r="I54" s="43">
        <f t="shared" si="5"/>
        <v>47515</v>
      </c>
      <c r="J54" s="43">
        <f t="shared" si="5"/>
        <v>0</v>
      </c>
      <c r="K54" s="43">
        <f t="shared" si="5"/>
        <v>0</v>
      </c>
      <c r="L54" s="43">
        <f t="shared" si="5"/>
        <v>47515</v>
      </c>
      <c r="M54" s="43">
        <f t="shared" si="5"/>
        <v>477817</v>
      </c>
      <c r="N54" s="43">
        <f t="shared" si="5"/>
        <v>0</v>
      </c>
      <c r="O54" s="43">
        <f t="shared" si="5"/>
        <v>0</v>
      </c>
      <c r="P54" s="43">
        <f t="shared" si="5"/>
        <v>0</v>
      </c>
      <c r="Q54" s="61">
        <f t="shared" si="5"/>
        <v>477817</v>
      </c>
    </row>
    <row r="55" spans="1:17" s="1" customFormat="1" ht="14.25" customHeight="1">
      <c r="A55" s="120" t="s">
        <v>25</v>
      </c>
      <c r="B55" s="3" t="s">
        <v>20</v>
      </c>
      <c r="C55" s="77" t="s">
        <v>72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9"/>
    </row>
    <row r="56" spans="1:17" s="1" customFormat="1" ht="14.25" customHeight="1">
      <c r="A56" s="120"/>
      <c r="B56" s="3" t="s">
        <v>73</v>
      </c>
      <c r="C56" s="92" t="s">
        <v>76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1" customFormat="1" ht="14.25" customHeight="1">
      <c r="A57" s="120"/>
      <c r="B57" s="3" t="s">
        <v>74</v>
      </c>
      <c r="C57" s="92" t="s">
        <v>75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s="1" customFormat="1" ht="14.25" customHeight="1">
      <c r="A58" s="120"/>
      <c r="B58" s="3" t="s">
        <v>23</v>
      </c>
      <c r="C58" s="83" t="s">
        <v>35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</row>
    <row r="59" spans="1:17" s="1" customFormat="1" ht="14.25" customHeight="1">
      <c r="A59" s="120"/>
      <c r="B59" s="3" t="s">
        <v>24</v>
      </c>
      <c r="C59" s="29"/>
      <c r="D59" s="48">
        <v>75075</v>
      </c>
      <c r="E59" s="34">
        <f>SUM(E60:E63)</f>
        <v>316769</v>
      </c>
      <c r="F59" s="34">
        <f>SUM(F60:F63)</f>
        <v>47515</v>
      </c>
      <c r="G59" s="34">
        <f t="shared" ref="G59:Q59" si="6">SUM(G60:G63)</f>
        <v>269254</v>
      </c>
      <c r="H59" s="34">
        <f t="shared" si="6"/>
        <v>316769</v>
      </c>
      <c r="I59" s="34">
        <f t="shared" si="6"/>
        <v>47515</v>
      </c>
      <c r="J59" s="34">
        <f t="shared" si="6"/>
        <v>0</v>
      </c>
      <c r="K59" s="34">
        <f t="shared" si="6"/>
        <v>0</v>
      </c>
      <c r="L59" s="34">
        <f t="shared" si="6"/>
        <v>47515</v>
      </c>
      <c r="M59" s="34">
        <f t="shared" si="6"/>
        <v>269254</v>
      </c>
      <c r="N59" s="34">
        <f t="shared" si="6"/>
        <v>0</v>
      </c>
      <c r="O59" s="34">
        <f t="shared" si="6"/>
        <v>0</v>
      </c>
      <c r="P59" s="34">
        <f t="shared" si="6"/>
        <v>0</v>
      </c>
      <c r="Q59" s="35">
        <f t="shared" si="6"/>
        <v>269254</v>
      </c>
    </row>
    <row r="60" spans="1:17" s="1" customFormat="1" ht="14.25" customHeight="1">
      <c r="A60" s="120"/>
      <c r="B60" s="13" t="s">
        <v>47</v>
      </c>
      <c r="C60" s="86"/>
      <c r="D60" s="86"/>
      <c r="E60" s="29">
        <f>SUM(F60:G60)</f>
        <v>316769</v>
      </c>
      <c r="F60" s="29">
        <f>I60</f>
        <v>47515</v>
      </c>
      <c r="G60" s="29">
        <f>M60</f>
        <v>269254</v>
      </c>
      <c r="H60" s="71">
        <f>SUM(I60,M60)</f>
        <v>316769</v>
      </c>
      <c r="I60" s="71">
        <f>SUM(J60:L63)</f>
        <v>47515</v>
      </c>
      <c r="J60" s="71">
        <v>0</v>
      </c>
      <c r="K60" s="71">
        <v>0</v>
      </c>
      <c r="L60" s="71">
        <v>47515</v>
      </c>
      <c r="M60" s="71">
        <f>SUM(N60:Q63)</f>
        <v>269254</v>
      </c>
      <c r="N60" s="71"/>
      <c r="O60" s="71"/>
      <c r="P60" s="71"/>
      <c r="Q60" s="68">
        <v>269254</v>
      </c>
    </row>
    <row r="61" spans="1:17" s="1" customFormat="1" ht="14.25" customHeight="1">
      <c r="A61" s="120"/>
      <c r="B61" s="13" t="s">
        <v>48</v>
      </c>
      <c r="C61" s="87"/>
      <c r="D61" s="87"/>
      <c r="E61" s="29">
        <f>SUM(F61:G61)</f>
        <v>0</v>
      </c>
      <c r="F61" s="29">
        <v>0</v>
      </c>
      <c r="G61" s="29">
        <v>0</v>
      </c>
      <c r="H61" s="72"/>
      <c r="I61" s="72"/>
      <c r="J61" s="72"/>
      <c r="K61" s="72"/>
      <c r="L61" s="72"/>
      <c r="M61" s="72"/>
      <c r="N61" s="72"/>
      <c r="O61" s="72"/>
      <c r="P61" s="72"/>
      <c r="Q61" s="69"/>
    </row>
    <row r="62" spans="1:17" s="1" customFormat="1" ht="14.25" customHeight="1">
      <c r="A62" s="120"/>
      <c r="B62" s="3" t="s">
        <v>49</v>
      </c>
      <c r="C62" s="87"/>
      <c r="D62" s="87"/>
      <c r="E62" s="29">
        <f>SUM(F62:G62)</f>
        <v>0</v>
      </c>
      <c r="F62" s="29">
        <v>0</v>
      </c>
      <c r="G62" s="29">
        <v>0</v>
      </c>
      <c r="H62" s="72"/>
      <c r="I62" s="72"/>
      <c r="J62" s="72"/>
      <c r="K62" s="72"/>
      <c r="L62" s="72"/>
      <c r="M62" s="72"/>
      <c r="N62" s="72"/>
      <c r="O62" s="72"/>
      <c r="P62" s="72"/>
      <c r="Q62" s="69"/>
    </row>
    <row r="63" spans="1:17" s="1" customFormat="1" ht="14.25" customHeight="1" thickBot="1">
      <c r="A63" s="121"/>
      <c r="B63" s="18" t="s">
        <v>50</v>
      </c>
      <c r="C63" s="88"/>
      <c r="D63" s="88"/>
      <c r="E63" s="32"/>
      <c r="F63" s="32"/>
      <c r="G63" s="32"/>
      <c r="H63" s="73"/>
      <c r="I63" s="73"/>
      <c r="J63" s="73"/>
      <c r="K63" s="73"/>
      <c r="L63" s="73"/>
      <c r="M63" s="73"/>
      <c r="N63" s="73"/>
      <c r="O63" s="73"/>
      <c r="P63" s="73"/>
      <c r="Q63" s="70"/>
    </row>
    <row r="64" spans="1:17" s="1" customFormat="1" ht="14.25" customHeight="1">
      <c r="A64" s="74" t="s">
        <v>45</v>
      </c>
      <c r="B64" s="3" t="s">
        <v>20</v>
      </c>
      <c r="C64" s="77" t="s">
        <v>72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9"/>
    </row>
    <row r="65" spans="1:17" s="1" customFormat="1" ht="14.25" customHeight="1">
      <c r="A65" s="75"/>
      <c r="B65" s="3" t="s">
        <v>21</v>
      </c>
      <c r="C65" s="80" t="s">
        <v>64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</row>
    <row r="66" spans="1:17" s="1" customFormat="1" ht="14.25" customHeight="1">
      <c r="A66" s="75"/>
      <c r="B66" s="3" t="s">
        <v>22</v>
      </c>
      <c r="C66" s="80" t="s">
        <v>65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2"/>
    </row>
    <row r="67" spans="1:17" s="1" customFormat="1" ht="14.25" customHeight="1">
      <c r="A67" s="75"/>
      <c r="B67" s="3" t="s">
        <v>23</v>
      </c>
      <c r="C67" s="83" t="s">
        <v>67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5"/>
    </row>
    <row r="68" spans="1:17" s="1" customFormat="1" ht="14.25" customHeight="1">
      <c r="A68" s="75"/>
      <c r="B68" s="3" t="s">
        <v>24</v>
      </c>
      <c r="C68" s="29"/>
      <c r="D68" s="48">
        <v>85149</v>
      </c>
      <c r="E68" s="34">
        <f>SUM(E69:E72)</f>
        <v>137063</v>
      </c>
      <c r="F68" s="34">
        <f>SUM(F69:F72)</f>
        <v>0</v>
      </c>
      <c r="G68" s="34">
        <f t="shared" ref="G68:Q68" si="7">SUM(G69:G72)</f>
        <v>137063</v>
      </c>
      <c r="H68" s="34">
        <f t="shared" si="7"/>
        <v>137063</v>
      </c>
      <c r="I68" s="34">
        <f t="shared" si="7"/>
        <v>0</v>
      </c>
      <c r="J68" s="34">
        <f t="shared" si="7"/>
        <v>0</v>
      </c>
      <c r="K68" s="34">
        <f t="shared" si="7"/>
        <v>0</v>
      </c>
      <c r="L68" s="34">
        <f t="shared" si="7"/>
        <v>0</v>
      </c>
      <c r="M68" s="34">
        <f t="shared" si="7"/>
        <v>137063</v>
      </c>
      <c r="N68" s="34">
        <f t="shared" si="7"/>
        <v>0</v>
      </c>
      <c r="O68" s="34">
        <f t="shared" si="7"/>
        <v>0</v>
      </c>
      <c r="P68" s="34">
        <f t="shared" si="7"/>
        <v>0</v>
      </c>
      <c r="Q68" s="35">
        <f t="shared" si="7"/>
        <v>137063</v>
      </c>
    </row>
    <row r="69" spans="1:17" s="1" customFormat="1" ht="14.25" customHeight="1">
      <c r="A69" s="75"/>
      <c r="B69" s="13" t="s">
        <v>47</v>
      </c>
      <c r="C69" s="86"/>
      <c r="D69" s="86"/>
      <c r="E69" s="29">
        <f>SUM(F69:G69)</f>
        <v>137063</v>
      </c>
      <c r="F69" s="29">
        <f>L69</f>
        <v>0</v>
      </c>
      <c r="G69" s="29">
        <f>Q69</f>
        <v>137063</v>
      </c>
      <c r="H69" s="71">
        <f>SUM(I69,M69)</f>
        <v>137063</v>
      </c>
      <c r="I69" s="71">
        <f>L69</f>
        <v>0</v>
      </c>
      <c r="J69" s="71"/>
      <c r="K69" s="71"/>
      <c r="L69" s="71">
        <v>0</v>
      </c>
      <c r="M69" s="71">
        <f>SUM(N69:Q72)</f>
        <v>137063</v>
      </c>
      <c r="N69" s="71"/>
      <c r="O69" s="71"/>
      <c r="P69" s="71"/>
      <c r="Q69" s="68">
        <v>137063</v>
      </c>
    </row>
    <row r="70" spans="1:17" s="1" customFormat="1" ht="14.25" customHeight="1">
      <c r="A70" s="75"/>
      <c r="B70" s="13" t="s">
        <v>48</v>
      </c>
      <c r="C70" s="87"/>
      <c r="D70" s="87"/>
      <c r="E70" s="29">
        <f>SUM(F70:G70)</f>
        <v>0</v>
      </c>
      <c r="F70" s="29">
        <v>0</v>
      </c>
      <c r="G70" s="29">
        <v>0</v>
      </c>
      <c r="H70" s="72"/>
      <c r="I70" s="72"/>
      <c r="J70" s="72"/>
      <c r="K70" s="72"/>
      <c r="L70" s="72"/>
      <c r="M70" s="72"/>
      <c r="N70" s="72"/>
      <c r="O70" s="72"/>
      <c r="P70" s="72"/>
      <c r="Q70" s="69"/>
    </row>
    <row r="71" spans="1:17" s="1" customFormat="1" ht="14.25" customHeight="1">
      <c r="A71" s="75"/>
      <c r="B71" s="3" t="s">
        <v>49</v>
      </c>
      <c r="C71" s="87"/>
      <c r="D71" s="87"/>
      <c r="E71" s="29">
        <f>SUM(F71:G71)</f>
        <v>0</v>
      </c>
      <c r="F71" s="29">
        <v>0</v>
      </c>
      <c r="G71" s="29">
        <v>0</v>
      </c>
      <c r="H71" s="72"/>
      <c r="I71" s="72"/>
      <c r="J71" s="72"/>
      <c r="K71" s="72"/>
      <c r="L71" s="72"/>
      <c r="M71" s="72"/>
      <c r="N71" s="72"/>
      <c r="O71" s="72"/>
      <c r="P71" s="72"/>
      <c r="Q71" s="69"/>
    </row>
    <row r="72" spans="1:17" s="1" customFormat="1" ht="14.25" customHeight="1" thickBot="1">
      <c r="A72" s="76"/>
      <c r="B72" s="18" t="s">
        <v>50</v>
      </c>
      <c r="C72" s="88"/>
      <c r="D72" s="88"/>
      <c r="E72" s="32"/>
      <c r="F72" s="32"/>
      <c r="G72" s="32"/>
      <c r="H72" s="73"/>
      <c r="I72" s="73"/>
      <c r="J72" s="73"/>
      <c r="K72" s="73"/>
      <c r="L72" s="73"/>
      <c r="M72" s="73"/>
      <c r="N72" s="73"/>
      <c r="O72" s="73"/>
      <c r="P72" s="73"/>
      <c r="Q72" s="70"/>
    </row>
    <row r="73" spans="1:17" s="1" customFormat="1" ht="14.25" customHeight="1">
      <c r="A73" s="74" t="s">
        <v>66</v>
      </c>
      <c r="B73" s="3" t="s">
        <v>20</v>
      </c>
      <c r="C73" s="77" t="s">
        <v>69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9"/>
    </row>
    <row r="74" spans="1:17" s="1" customFormat="1" ht="14.25" customHeight="1">
      <c r="A74" s="75"/>
      <c r="B74" s="3" t="s">
        <v>21</v>
      </c>
      <c r="C74" s="80" t="s">
        <v>70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2"/>
    </row>
    <row r="75" spans="1:17" s="1" customFormat="1" ht="14.25" customHeight="1">
      <c r="A75" s="75"/>
      <c r="B75" s="3" t="s">
        <v>22</v>
      </c>
      <c r="C75" s="80" t="s">
        <v>71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2"/>
    </row>
    <row r="76" spans="1:17" s="1" customFormat="1" ht="14.25" customHeight="1">
      <c r="A76" s="75"/>
      <c r="B76" s="3" t="s">
        <v>23</v>
      </c>
      <c r="C76" s="83" t="s">
        <v>77</v>
      </c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5"/>
    </row>
    <row r="77" spans="1:17" s="1" customFormat="1" ht="14.25" customHeight="1">
      <c r="A77" s="75"/>
      <c r="B77" s="3" t="s">
        <v>24</v>
      </c>
      <c r="C77" s="29"/>
      <c r="D77" s="48">
        <v>75095</v>
      </c>
      <c r="E77" s="34">
        <f>SUM(E78:E81)</f>
        <v>71500</v>
      </c>
      <c r="F77" s="34">
        <f>SUM(F78:F81)</f>
        <v>0</v>
      </c>
      <c r="G77" s="34">
        <f t="shared" ref="G77:Q77" si="8">SUM(G78:G81)</f>
        <v>71500</v>
      </c>
      <c r="H77" s="34">
        <f t="shared" si="8"/>
        <v>71500</v>
      </c>
      <c r="I77" s="34">
        <f t="shared" si="8"/>
        <v>0</v>
      </c>
      <c r="J77" s="34">
        <f t="shared" si="8"/>
        <v>0</v>
      </c>
      <c r="K77" s="34">
        <f t="shared" si="8"/>
        <v>0</v>
      </c>
      <c r="L77" s="34">
        <f t="shared" si="8"/>
        <v>0</v>
      </c>
      <c r="M77" s="34">
        <f t="shared" si="8"/>
        <v>71500</v>
      </c>
      <c r="N77" s="34">
        <f t="shared" si="8"/>
        <v>0</v>
      </c>
      <c r="O77" s="34">
        <f t="shared" si="8"/>
        <v>0</v>
      </c>
      <c r="P77" s="34">
        <f t="shared" si="8"/>
        <v>0</v>
      </c>
      <c r="Q77" s="35">
        <f t="shared" si="8"/>
        <v>71500</v>
      </c>
    </row>
    <row r="78" spans="1:17" s="1" customFormat="1" ht="14.25" customHeight="1">
      <c r="A78" s="75"/>
      <c r="B78" s="13" t="s">
        <v>47</v>
      </c>
      <c r="C78" s="86"/>
      <c r="D78" s="86"/>
      <c r="E78" s="29">
        <f>SUM(F78:G78)</f>
        <v>71500</v>
      </c>
      <c r="F78" s="29">
        <f>L78</f>
        <v>0</v>
      </c>
      <c r="G78" s="29">
        <f>Q78</f>
        <v>71500</v>
      </c>
      <c r="H78" s="71">
        <f>SUM(I78,M78)</f>
        <v>71500</v>
      </c>
      <c r="I78" s="71">
        <f>L78</f>
        <v>0</v>
      </c>
      <c r="J78" s="71"/>
      <c r="K78" s="71"/>
      <c r="L78" s="71">
        <v>0</v>
      </c>
      <c r="M78" s="71">
        <f>SUM(N78:Q81)</f>
        <v>71500</v>
      </c>
      <c r="N78" s="71"/>
      <c r="O78" s="71"/>
      <c r="P78" s="71"/>
      <c r="Q78" s="68">
        <v>71500</v>
      </c>
    </row>
    <row r="79" spans="1:17" s="1" customFormat="1" ht="14.25" customHeight="1">
      <c r="A79" s="75"/>
      <c r="B79" s="13" t="s">
        <v>48</v>
      </c>
      <c r="C79" s="87"/>
      <c r="D79" s="87"/>
      <c r="E79" s="29">
        <f>SUM(F79:G79)</f>
        <v>0</v>
      </c>
      <c r="F79" s="29">
        <v>0</v>
      </c>
      <c r="G79" s="29">
        <v>0</v>
      </c>
      <c r="H79" s="72"/>
      <c r="I79" s="72"/>
      <c r="J79" s="72"/>
      <c r="K79" s="72"/>
      <c r="L79" s="72"/>
      <c r="M79" s="72"/>
      <c r="N79" s="72"/>
      <c r="O79" s="72"/>
      <c r="P79" s="72"/>
      <c r="Q79" s="69"/>
    </row>
    <row r="80" spans="1:17" s="1" customFormat="1" ht="14.25" customHeight="1">
      <c r="A80" s="75"/>
      <c r="B80" s="3" t="s">
        <v>49</v>
      </c>
      <c r="C80" s="87"/>
      <c r="D80" s="87"/>
      <c r="E80" s="29">
        <f>SUM(F80:G80)</f>
        <v>0</v>
      </c>
      <c r="F80" s="29">
        <v>0</v>
      </c>
      <c r="G80" s="29">
        <v>0</v>
      </c>
      <c r="H80" s="72"/>
      <c r="I80" s="72"/>
      <c r="J80" s="72"/>
      <c r="K80" s="72"/>
      <c r="L80" s="72"/>
      <c r="M80" s="72"/>
      <c r="N80" s="72"/>
      <c r="O80" s="72"/>
      <c r="P80" s="72"/>
      <c r="Q80" s="69"/>
    </row>
    <row r="81" spans="1:18" s="1" customFormat="1" ht="14.25" customHeight="1" thickBot="1">
      <c r="A81" s="76"/>
      <c r="B81" s="18" t="s">
        <v>50</v>
      </c>
      <c r="C81" s="88"/>
      <c r="D81" s="88"/>
      <c r="E81" s="32"/>
      <c r="F81" s="32"/>
      <c r="G81" s="32"/>
      <c r="H81" s="73"/>
      <c r="I81" s="73"/>
      <c r="J81" s="73"/>
      <c r="K81" s="73"/>
      <c r="L81" s="73"/>
      <c r="M81" s="73"/>
      <c r="N81" s="73"/>
      <c r="O81" s="73"/>
      <c r="P81" s="73"/>
      <c r="Q81" s="70"/>
    </row>
    <row r="82" spans="1:18" s="1" customFormat="1" ht="27" customHeight="1" thickBot="1">
      <c r="A82" s="122" t="s">
        <v>26</v>
      </c>
      <c r="B82" s="123"/>
      <c r="C82" s="108"/>
      <c r="D82" s="109"/>
      <c r="E82" s="36">
        <f t="shared" ref="E82:Q82" si="9">SUM(E54,E16)</f>
        <v>5574584</v>
      </c>
      <c r="F82" s="45">
        <f t="shared" si="9"/>
        <v>1834727</v>
      </c>
      <c r="G82" s="45">
        <f t="shared" si="9"/>
        <v>3739857</v>
      </c>
      <c r="H82" s="45">
        <f t="shared" si="9"/>
        <v>2864243</v>
      </c>
      <c r="I82" s="45">
        <f t="shared" si="9"/>
        <v>858517</v>
      </c>
      <c r="J82" s="45">
        <f t="shared" si="9"/>
        <v>0</v>
      </c>
      <c r="K82" s="45">
        <f t="shared" si="9"/>
        <v>0</v>
      </c>
      <c r="L82" s="45">
        <f t="shared" si="9"/>
        <v>858517</v>
      </c>
      <c r="M82" s="45">
        <f t="shared" si="9"/>
        <v>2005726</v>
      </c>
      <c r="N82" s="45">
        <f t="shared" si="9"/>
        <v>0</v>
      </c>
      <c r="O82" s="45">
        <f t="shared" si="9"/>
        <v>0</v>
      </c>
      <c r="P82" s="45">
        <f t="shared" si="9"/>
        <v>0</v>
      </c>
      <c r="Q82" s="46">
        <f t="shared" si="9"/>
        <v>2005726</v>
      </c>
    </row>
    <row r="83" spans="1:18" s="1" customFormat="1" ht="1.5" customHeight="1">
      <c r="O83" s="12"/>
      <c r="P83" s="12"/>
      <c r="Q83" s="12"/>
    </row>
    <row r="84" spans="1:18" s="1" customFormat="1" ht="11.25">
      <c r="A84" s="110" t="s">
        <v>27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7"/>
      <c r="P84" s="7"/>
      <c r="Q84" s="7"/>
    </row>
    <row r="85" spans="1:18" s="1" customFormat="1" ht="14.25">
      <c r="A85" s="110" t="s">
        <v>28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0"/>
      <c r="L85" s="119"/>
      <c r="M85" s="119"/>
      <c r="N85" s="119"/>
      <c r="O85" s="7"/>
      <c r="P85" s="7"/>
      <c r="Q85" s="7"/>
    </row>
    <row r="86" spans="1:18" s="1" customFormat="1" ht="11.25">
      <c r="A86" s="110" t="s">
        <v>68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7"/>
      <c r="P86" s="7"/>
      <c r="Q86" s="7"/>
    </row>
    <row r="87" spans="1:18" s="1" customFormat="1" ht="14.25">
      <c r="L87" s="119"/>
      <c r="M87" s="119"/>
      <c r="N87" s="119"/>
      <c r="O87" s="7"/>
      <c r="P87" s="7"/>
      <c r="Q87" s="7"/>
    </row>
    <row r="88" spans="1:18">
      <c r="B88" s="64" t="s">
        <v>44</v>
      </c>
      <c r="L88" s="107"/>
      <c r="M88" s="107"/>
      <c r="O88" s="6"/>
      <c r="P88" s="6"/>
      <c r="Q88" s="6"/>
    </row>
    <row r="89" spans="1:18">
      <c r="O89" s="6"/>
      <c r="P89" s="6"/>
      <c r="Q89" s="6"/>
    </row>
    <row r="90" spans="1:18">
      <c r="G90" s="11"/>
      <c r="Q90" s="6"/>
      <c r="R90" s="6"/>
    </row>
    <row r="91" spans="1:18">
      <c r="Q91" s="6"/>
      <c r="R91" s="6"/>
    </row>
    <row r="92" spans="1:18">
      <c r="Q92" s="6"/>
      <c r="R92" s="6"/>
    </row>
    <row r="93" spans="1:18">
      <c r="Q93" s="6"/>
      <c r="R93" s="6"/>
    </row>
    <row r="94" spans="1:18">
      <c r="Q94" s="6"/>
      <c r="R94" s="6"/>
    </row>
    <row r="95" spans="1:18">
      <c r="Q95" s="6"/>
      <c r="R95" s="6"/>
    </row>
    <row r="96" spans="1:18">
      <c r="Q96" s="6"/>
      <c r="R96" s="6"/>
    </row>
    <row r="97" spans="17:18">
      <c r="Q97" s="6"/>
      <c r="R97" s="6"/>
    </row>
    <row r="98" spans="17:18">
      <c r="Q98" s="6"/>
      <c r="R98" s="6"/>
    </row>
    <row r="99" spans="17:18">
      <c r="Q99" s="6"/>
      <c r="R99" s="6"/>
    </row>
    <row r="100" spans="17:18">
      <c r="Q100" s="6"/>
      <c r="R100" s="6"/>
    </row>
    <row r="101" spans="17:18">
      <c r="Q101" s="6"/>
      <c r="R101" s="6"/>
    </row>
    <row r="102" spans="17:18">
      <c r="Q102" s="6"/>
      <c r="R102" s="6"/>
    </row>
    <row r="103" spans="17:18">
      <c r="Q103" s="6"/>
      <c r="R103" s="6"/>
    </row>
    <row r="104" spans="17:18">
      <c r="Q104" s="6"/>
      <c r="R104" s="6"/>
    </row>
    <row r="105" spans="17:18">
      <c r="Q105" s="6"/>
      <c r="R105" s="6"/>
    </row>
    <row r="106" spans="17:18">
      <c r="Q106" s="6"/>
      <c r="R106" s="6"/>
    </row>
    <row r="107" spans="17:18">
      <c r="Q107" s="6"/>
      <c r="R107" s="6"/>
    </row>
    <row r="108" spans="17:18">
      <c r="Q108" s="6"/>
      <c r="R108" s="6"/>
    </row>
    <row r="109" spans="17:18">
      <c r="Q109" s="6"/>
      <c r="R109" s="6"/>
    </row>
    <row r="110" spans="17:18">
      <c r="Q110" s="6"/>
      <c r="R110" s="6"/>
    </row>
    <row r="111" spans="17:18">
      <c r="Q111" s="6"/>
      <c r="R111" s="6"/>
    </row>
    <row r="112" spans="17:18">
      <c r="Q112" s="6"/>
      <c r="R112" s="6"/>
    </row>
    <row r="113" spans="17:18">
      <c r="Q113" s="6"/>
      <c r="R113" s="6"/>
    </row>
    <row r="114" spans="17:18">
      <c r="Q114" s="6"/>
      <c r="R114" s="6"/>
    </row>
    <row r="115" spans="17:18">
      <c r="Q115" s="6"/>
      <c r="R115" s="6"/>
    </row>
    <row r="116" spans="17:18">
      <c r="Q116" s="6"/>
      <c r="R116" s="6"/>
    </row>
    <row r="117" spans="17:18">
      <c r="Q117" s="6"/>
      <c r="R117" s="6"/>
    </row>
    <row r="118" spans="17:18">
      <c r="Q118" s="6"/>
      <c r="R118" s="6"/>
    </row>
    <row r="119" spans="17:18">
      <c r="Q119" s="6"/>
      <c r="R119" s="6"/>
    </row>
    <row r="120" spans="17:18">
      <c r="Q120" s="6"/>
      <c r="R120" s="6"/>
    </row>
    <row r="121" spans="17:18">
      <c r="Q121" s="6"/>
      <c r="R121" s="6"/>
    </row>
    <row r="122" spans="17:18">
      <c r="Q122" s="6"/>
      <c r="R122" s="6"/>
    </row>
    <row r="123" spans="17:18">
      <c r="Q123" s="6"/>
      <c r="R123" s="6"/>
    </row>
    <row r="124" spans="17:18">
      <c r="Q124" s="6"/>
      <c r="R124" s="6"/>
    </row>
    <row r="125" spans="17:18">
      <c r="Q125" s="6"/>
      <c r="R125" s="6"/>
    </row>
    <row r="126" spans="17:18">
      <c r="Q126" s="6"/>
      <c r="R126" s="6"/>
    </row>
    <row r="127" spans="17:18">
      <c r="Q127" s="6"/>
      <c r="R127" s="6"/>
    </row>
    <row r="128" spans="17:18">
      <c r="Q128" s="6"/>
      <c r="R128" s="6"/>
    </row>
    <row r="129" spans="17:18">
      <c r="Q129" s="6"/>
      <c r="R129" s="6"/>
    </row>
    <row r="130" spans="17:18">
      <c r="Q130" s="6"/>
      <c r="R130" s="6"/>
    </row>
    <row r="131" spans="17:18">
      <c r="Q131" s="6"/>
      <c r="R131" s="6"/>
    </row>
    <row r="132" spans="17:18">
      <c r="Q132" s="6"/>
      <c r="R132" s="6"/>
    </row>
    <row r="133" spans="17:18">
      <c r="Q133" s="6"/>
      <c r="R133" s="6"/>
    </row>
    <row r="134" spans="17:18">
      <c r="Q134" s="6"/>
      <c r="R134" s="6"/>
    </row>
    <row r="135" spans="17:18">
      <c r="Q135" s="6"/>
      <c r="R135" s="6"/>
    </row>
    <row r="136" spans="17:18">
      <c r="Q136" s="6"/>
      <c r="R136" s="6"/>
    </row>
    <row r="137" spans="17:18">
      <c r="Q137" s="6"/>
      <c r="R137" s="6"/>
    </row>
    <row r="138" spans="17:18">
      <c r="Q138" s="6"/>
      <c r="R138" s="6"/>
    </row>
    <row r="139" spans="17:18">
      <c r="Q139" s="6"/>
      <c r="R139" s="6"/>
    </row>
    <row r="140" spans="17:18">
      <c r="Q140" s="6"/>
      <c r="R140" s="6"/>
    </row>
    <row r="141" spans="17:18">
      <c r="Q141" s="6"/>
      <c r="R141" s="6"/>
    </row>
    <row r="142" spans="17:18">
      <c r="Q142" s="6"/>
      <c r="R142" s="6"/>
    </row>
    <row r="143" spans="17:18">
      <c r="Q143" s="6"/>
      <c r="R143" s="6"/>
    </row>
    <row r="144" spans="17:18">
      <c r="Q144" s="6"/>
      <c r="R144" s="6"/>
    </row>
    <row r="145" spans="17:18">
      <c r="Q145" s="6"/>
      <c r="R145" s="6"/>
    </row>
    <row r="146" spans="17:18">
      <c r="Q146" s="6"/>
      <c r="R146" s="6"/>
    </row>
    <row r="147" spans="17:18">
      <c r="Q147" s="6"/>
      <c r="R147" s="6"/>
    </row>
    <row r="148" spans="17:18">
      <c r="Q148" s="6"/>
      <c r="R148" s="6"/>
    </row>
    <row r="149" spans="17:18">
      <c r="Q149" s="6"/>
      <c r="R149" s="6"/>
    </row>
    <row r="150" spans="17:18">
      <c r="Q150" s="6"/>
      <c r="R150" s="6"/>
    </row>
    <row r="151" spans="17:18">
      <c r="Q151" s="6"/>
      <c r="R151" s="6"/>
    </row>
    <row r="152" spans="17:18">
      <c r="Q152" s="6"/>
      <c r="R152" s="6"/>
    </row>
    <row r="153" spans="17:18">
      <c r="Q153" s="6"/>
      <c r="R153" s="6"/>
    </row>
    <row r="154" spans="17:18">
      <c r="Q154" s="6"/>
      <c r="R154" s="6"/>
    </row>
    <row r="155" spans="17:18">
      <c r="Q155" s="6"/>
      <c r="R155" s="6"/>
    </row>
    <row r="156" spans="17:18">
      <c r="Q156" s="6"/>
      <c r="R156" s="6"/>
    </row>
    <row r="157" spans="17:18">
      <c r="Q157" s="6"/>
      <c r="R157" s="6"/>
    </row>
    <row r="158" spans="17:18">
      <c r="Q158" s="6"/>
      <c r="R158" s="6"/>
    </row>
    <row r="159" spans="17:18">
      <c r="Q159" s="6"/>
      <c r="R159" s="6"/>
    </row>
    <row r="160" spans="17:18">
      <c r="Q160" s="6"/>
      <c r="R160" s="6"/>
    </row>
    <row r="161" spans="17:18">
      <c r="Q161" s="6"/>
      <c r="R161" s="6"/>
    </row>
    <row r="162" spans="17:18">
      <c r="Q162" s="6"/>
      <c r="R162" s="6"/>
    </row>
    <row r="163" spans="17:18">
      <c r="Q163" s="6"/>
      <c r="R163" s="6"/>
    </row>
    <row r="164" spans="17:18">
      <c r="Q164" s="6"/>
      <c r="R164" s="6"/>
    </row>
    <row r="165" spans="17:18">
      <c r="Q165" s="6"/>
      <c r="R165" s="6"/>
    </row>
    <row r="166" spans="17:18">
      <c r="Q166" s="6"/>
      <c r="R166" s="6"/>
    </row>
    <row r="167" spans="17:18">
      <c r="Q167" s="6"/>
      <c r="R167" s="6"/>
    </row>
    <row r="168" spans="17:18">
      <c r="Q168" s="6"/>
      <c r="R168" s="6"/>
    </row>
    <row r="169" spans="17:18">
      <c r="Q169" s="6"/>
      <c r="R169" s="6"/>
    </row>
    <row r="170" spans="17:18">
      <c r="Q170" s="6"/>
      <c r="R170" s="6"/>
    </row>
    <row r="171" spans="17:18">
      <c r="Q171" s="6"/>
      <c r="R171" s="6"/>
    </row>
    <row r="172" spans="17:18">
      <c r="Q172" s="6"/>
      <c r="R172" s="6"/>
    </row>
    <row r="173" spans="17:18">
      <c r="Q173" s="6"/>
      <c r="R173" s="6"/>
    </row>
    <row r="174" spans="17:18">
      <c r="Q174" s="6"/>
      <c r="R174" s="6"/>
    </row>
    <row r="175" spans="17:18">
      <c r="Q175" s="6"/>
      <c r="R175" s="6"/>
    </row>
    <row r="176" spans="17:18">
      <c r="Q176" s="6"/>
      <c r="R176" s="6"/>
    </row>
    <row r="177" spans="17:18">
      <c r="Q177" s="6"/>
      <c r="R177" s="6"/>
    </row>
    <row r="178" spans="17:18">
      <c r="Q178" s="6"/>
      <c r="R178" s="6"/>
    </row>
    <row r="179" spans="17:18">
      <c r="Q179" s="6"/>
      <c r="R179" s="6"/>
    </row>
    <row r="180" spans="17:18">
      <c r="Q180" s="6"/>
      <c r="R180" s="6"/>
    </row>
    <row r="181" spans="17:18">
      <c r="Q181" s="6"/>
      <c r="R181" s="6"/>
    </row>
    <row r="182" spans="17:18">
      <c r="Q182" s="6"/>
      <c r="R182" s="6"/>
    </row>
    <row r="183" spans="17:18">
      <c r="Q183" s="6"/>
      <c r="R183" s="6"/>
    </row>
    <row r="184" spans="17:18">
      <c r="Q184" s="6"/>
      <c r="R184" s="6"/>
    </row>
    <row r="185" spans="17:18">
      <c r="Q185" s="6"/>
      <c r="R185" s="6"/>
    </row>
    <row r="186" spans="17:18">
      <c r="Q186" s="6"/>
      <c r="R186" s="6"/>
    </row>
    <row r="187" spans="17:18">
      <c r="Q187" s="6"/>
      <c r="R187" s="6"/>
    </row>
    <row r="188" spans="17:18">
      <c r="Q188" s="6"/>
      <c r="R188" s="6"/>
    </row>
    <row r="189" spans="17:18">
      <c r="Q189" s="6"/>
      <c r="R189" s="6"/>
    </row>
    <row r="190" spans="17:18">
      <c r="Q190" s="6"/>
      <c r="R190" s="6"/>
    </row>
    <row r="191" spans="17:18">
      <c r="Q191" s="6"/>
      <c r="R191" s="6"/>
    </row>
    <row r="192" spans="17:18">
      <c r="Q192" s="6"/>
      <c r="R192" s="6"/>
    </row>
    <row r="193" spans="17:18">
      <c r="Q193" s="6"/>
      <c r="R193" s="6"/>
    </row>
    <row r="194" spans="17:18">
      <c r="Q194" s="6"/>
      <c r="R194" s="6"/>
    </row>
    <row r="195" spans="17:18">
      <c r="Q195" s="6"/>
      <c r="R195" s="6"/>
    </row>
    <row r="196" spans="17:18">
      <c r="Q196" s="6"/>
      <c r="R196" s="6"/>
    </row>
    <row r="197" spans="17:18">
      <c r="Q197" s="6"/>
      <c r="R197" s="6"/>
    </row>
    <row r="198" spans="17:18">
      <c r="Q198" s="6"/>
      <c r="R198" s="6"/>
    </row>
    <row r="199" spans="17:18">
      <c r="Q199" s="6"/>
      <c r="R199" s="6"/>
    </row>
    <row r="200" spans="17:18">
      <c r="Q200" s="6"/>
      <c r="R200" s="6"/>
    </row>
    <row r="201" spans="17:18">
      <c r="Q201" s="6"/>
      <c r="R201" s="6"/>
    </row>
    <row r="202" spans="17:18">
      <c r="Q202" s="6"/>
      <c r="R202" s="6"/>
    </row>
    <row r="203" spans="17:18">
      <c r="Q203" s="6"/>
      <c r="R203" s="6"/>
    </row>
    <row r="204" spans="17:18">
      <c r="Q204" s="6"/>
      <c r="R204" s="6"/>
    </row>
    <row r="205" spans="17:18">
      <c r="Q205" s="6"/>
      <c r="R205" s="6"/>
    </row>
    <row r="206" spans="17:18">
      <c r="Q206" s="6"/>
      <c r="R206" s="6"/>
    </row>
    <row r="207" spans="17:18">
      <c r="Q207" s="6"/>
      <c r="R207" s="6"/>
    </row>
    <row r="208" spans="17:18">
      <c r="Q208" s="6"/>
      <c r="R208" s="6"/>
    </row>
    <row r="209" spans="17:18">
      <c r="Q209" s="6"/>
      <c r="R209" s="6"/>
    </row>
    <row r="210" spans="17:18">
      <c r="Q210" s="6"/>
      <c r="R210" s="6"/>
    </row>
    <row r="211" spans="17:18">
      <c r="Q211" s="6"/>
      <c r="R211" s="6"/>
    </row>
    <row r="212" spans="17:18">
      <c r="Q212" s="6"/>
      <c r="R212" s="6"/>
    </row>
    <row r="213" spans="17:18">
      <c r="Q213" s="6"/>
      <c r="R213" s="6"/>
    </row>
    <row r="214" spans="17:18">
      <c r="Q214" s="6"/>
      <c r="R214" s="6"/>
    </row>
    <row r="215" spans="17:18">
      <c r="Q215" s="6"/>
      <c r="R215" s="6"/>
    </row>
    <row r="216" spans="17:18">
      <c r="Q216" s="6"/>
      <c r="R216" s="6"/>
    </row>
    <row r="217" spans="17:18">
      <c r="Q217" s="6"/>
      <c r="R217" s="6"/>
    </row>
    <row r="218" spans="17:18">
      <c r="Q218" s="6"/>
      <c r="R218" s="6"/>
    </row>
    <row r="219" spans="17:18">
      <c r="Q219" s="6"/>
      <c r="R219" s="6"/>
    </row>
    <row r="220" spans="17:18">
      <c r="Q220" s="6"/>
      <c r="R220" s="6"/>
    </row>
    <row r="221" spans="17:18">
      <c r="Q221" s="6"/>
      <c r="R221" s="6"/>
    </row>
    <row r="222" spans="17:18">
      <c r="Q222" s="6"/>
      <c r="R222" s="6"/>
    </row>
    <row r="223" spans="17:18">
      <c r="Q223" s="6"/>
      <c r="R223" s="6"/>
    </row>
    <row r="224" spans="17:18">
      <c r="Q224" s="6"/>
      <c r="R224" s="6"/>
    </row>
    <row r="225" spans="17:18">
      <c r="Q225" s="6"/>
      <c r="R225" s="6"/>
    </row>
    <row r="226" spans="17:18">
      <c r="Q226" s="6"/>
      <c r="R226" s="6"/>
    </row>
    <row r="227" spans="17:18">
      <c r="Q227" s="6"/>
      <c r="R227" s="6"/>
    </row>
    <row r="228" spans="17:18">
      <c r="Q228" s="6"/>
      <c r="R228" s="6"/>
    </row>
    <row r="229" spans="17:18">
      <c r="Q229" s="6"/>
      <c r="R229" s="6"/>
    </row>
    <row r="230" spans="17:18">
      <c r="Q230" s="6"/>
      <c r="R230" s="6"/>
    </row>
    <row r="231" spans="17:18">
      <c r="Q231" s="6"/>
      <c r="R231" s="6"/>
    </row>
    <row r="232" spans="17:18">
      <c r="Q232" s="6"/>
      <c r="R232" s="6"/>
    </row>
    <row r="233" spans="17:18">
      <c r="Q233" s="6"/>
      <c r="R233" s="6"/>
    </row>
    <row r="234" spans="17:18">
      <c r="Q234" s="6"/>
      <c r="R234" s="6"/>
    </row>
    <row r="235" spans="17:18">
      <c r="Q235" s="6"/>
      <c r="R235" s="6"/>
    </row>
    <row r="236" spans="17:18">
      <c r="Q236" s="6"/>
      <c r="R236" s="6"/>
    </row>
    <row r="237" spans="17:18">
      <c r="Q237" s="6"/>
      <c r="R237" s="6"/>
    </row>
    <row r="238" spans="17:18">
      <c r="Q238" s="6"/>
      <c r="R238" s="6"/>
    </row>
    <row r="239" spans="17:18">
      <c r="Q239" s="6"/>
      <c r="R239" s="6"/>
    </row>
    <row r="240" spans="17:18">
      <c r="Q240" s="6"/>
      <c r="R240" s="6"/>
    </row>
    <row r="241" spans="17:18">
      <c r="Q241" s="6"/>
      <c r="R241" s="6"/>
    </row>
    <row r="242" spans="17:18">
      <c r="Q242" s="6"/>
      <c r="R242" s="6"/>
    </row>
    <row r="243" spans="17:18">
      <c r="Q243" s="6"/>
      <c r="R243" s="6"/>
    </row>
    <row r="244" spans="17:18">
      <c r="Q244" s="6"/>
      <c r="R244" s="6"/>
    </row>
    <row r="245" spans="17:18">
      <c r="Q245" s="6"/>
      <c r="R245" s="6"/>
    </row>
    <row r="246" spans="17:18">
      <c r="Q246" s="6"/>
      <c r="R246" s="6"/>
    </row>
    <row r="247" spans="17:18">
      <c r="Q247" s="6"/>
      <c r="R247" s="6"/>
    </row>
    <row r="248" spans="17:18">
      <c r="Q248" s="6"/>
      <c r="R248" s="6"/>
    </row>
    <row r="249" spans="17:18">
      <c r="Q249" s="6"/>
      <c r="R249" s="6"/>
    </row>
    <row r="250" spans="17:18">
      <c r="Q250" s="6"/>
      <c r="R250" s="6"/>
    </row>
    <row r="251" spans="17:18">
      <c r="Q251" s="6"/>
      <c r="R251" s="6"/>
    </row>
    <row r="252" spans="17:18">
      <c r="Q252" s="6"/>
      <c r="R252" s="6"/>
    </row>
    <row r="253" spans="17:18">
      <c r="Q253" s="6"/>
      <c r="R253" s="6"/>
    </row>
    <row r="254" spans="17:18">
      <c r="Q254" s="6"/>
      <c r="R254" s="6"/>
    </row>
    <row r="255" spans="17:18">
      <c r="Q255" s="6"/>
      <c r="R255" s="6"/>
    </row>
    <row r="256" spans="17:18">
      <c r="Q256" s="6"/>
      <c r="R256" s="6"/>
    </row>
    <row r="257" spans="17:18">
      <c r="Q257" s="6"/>
      <c r="R257" s="6"/>
    </row>
    <row r="258" spans="17:18">
      <c r="Q258" s="6"/>
      <c r="R258" s="6"/>
    </row>
    <row r="259" spans="17:18">
      <c r="Q259" s="6"/>
      <c r="R259" s="6"/>
    </row>
    <row r="260" spans="17:18">
      <c r="Q260" s="6"/>
      <c r="R260" s="6"/>
    </row>
    <row r="261" spans="17:18">
      <c r="Q261" s="6"/>
      <c r="R261" s="6"/>
    </row>
    <row r="262" spans="17:18">
      <c r="Q262" s="6"/>
      <c r="R262" s="6"/>
    </row>
    <row r="263" spans="17:18">
      <c r="Q263" s="6"/>
      <c r="R263" s="6"/>
    </row>
    <row r="264" spans="17:18">
      <c r="Q264" s="6"/>
      <c r="R264" s="6"/>
    </row>
    <row r="265" spans="17:18">
      <c r="Q265" s="6"/>
      <c r="R265" s="6"/>
    </row>
    <row r="266" spans="17:18">
      <c r="Q266" s="6"/>
      <c r="R266" s="6"/>
    </row>
    <row r="267" spans="17:18">
      <c r="Q267" s="6"/>
      <c r="R267" s="6"/>
    </row>
    <row r="268" spans="17:18">
      <c r="Q268" s="6"/>
      <c r="R268" s="6"/>
    </row>
    <row r="269" spans="17:18">
      <c r="Q269" s="6"/>
      <c r="R269" s="6"/>
    </row>
    <row r="270" spans="17:18">
      <c r="Q270" s="6"/>
      <c r="R270" s="6"/>
    </row>
    <row r="271" spans="17:18">
      <c r="Q271" s="6"/>
      <c r="R271" s="6"/>
    </row>
    <row r="272" spans="17:18">
      <c r="Q272" s="6"/>
      <c r="R272" s="6"/>
    </row>
    <row r="273" spans="17:18">
      <c r="Q273" s="6"/>
      <c r="R273" s="6"/>
    </row>
    <row r="274" spans="17:18">
      <c r="Q274" s="6"/>
      <c r="R274" s="6"/>
    </row>
    <row r="275" spans="17:18">
      <c r="Q275" s="6"/>
      <c r="R275" s="6"/>
    </row>
    <row r="276" spans="17:18">
      <c r="Q276" s="6"/>
      <c r="R276" s="6"/>
    </row>
    <row r="277" spans="17:18">
      <c r="Q277" s="6"/>
      <c r="R277" s="6"/>
    </row>
    <row r="278" spans="17:18">
      <c r="Q278" s="6"/>
      <c r="R278" s="6"/>
    </row>
    <row r="279" spans="17:18">
      <c r="Q279" s="6"/>
      <c r="R279" s="6"/>
    </row>
    <row r="280" spans="17:18">
      <c r="Q280" s="6"/>
      <c r="R280" s="6"/>
    </row>
    <row r="281" spans="17:18">
      <c r="Q281" s="6"/>
      <c r="R281" s="6"/>
    </row>
    <row r="282" spans="17:18">
      <c r="Q282" s="6"/>
      <c r="R282" s="6"/>
    </row>
    <row r="283" spans="17:18">
      <c r="Q283" s="6"/>
      <c r="R283" s="6"/>
    </row>
    <row r="284" spans="17:18">
      <c r="Q284" s="6"/>
      <c r="R284" s="6"/>
    </row>
    <row r="285" spans="17:18">
      <c r="Q285" s="6"/>
      <c r="R285" s="6"/>
    </row>
    <row r="286" spans="17:18">
      <c r="Q286" s="6"/>
      <c r="R286" s="6"/>
    </row>
    <row r="287" spans="17:18">
      <c r="Q287" s="6"/>
      <c r="R287" s="6"/>
    </row>
    <row r="288" spans="17:18">
      <c r="Q288" s="6"/>
      <c r="R288" s="6"/>
    </row>
    <row r="289" spans="17:18">
      <c r="Q289" s="6"/>
      <c r="R289" s="6"/>
    </row>
    <row r="290" spans="17:18">
      <c r="Q290" s="6"/>
      <c r="R290" s="6"/>
    </row>
    <row r="291" spans="17:18">
      <c r="Q291" s="6"/>
      <c r="R291" s="6"/>
    </row>
    <row r="292" spans="17:18">
      <c r="Q292" s="6"/>
      <c r="R292" s="6"/>
    </row>
    <row r="293" spans="17:18">
      <c r="Q293" s="6"/>
      <c r="R293" s="6"/>
    </row>
    <row r="294" spans="17:18">
      <c r="Q294" s="6"/>
      <c r="R294" s="6"/>
    </row>
    <row r="295" spans="17:18">
      <c r="Q295" s="6"/>
      <c r="R295" s="6"/>
    </row>
    <row r="296" spans="17:18">
      <c r="Q296" s="6"/>
      <c r="R296" s="6"/>
    </row>
    <row r="297" spans="17:18">
      <c r="Q297" s="6"/>
      <c r="R297" s="6"/>
    </row>
    <row r="298" spans="17:18">
      <c r="Q298" s="6"/>
      <c r="R298" s="6"/>
    </row>
    <row r="299" spans="17:18">
      <c r="Q299" s="6"/>
      <c r="R299" s="6"/>
    </row>
    <row r="300" spans="17:18">
      <c r="Q300" s="6"/>
      <c r="R300" s="6"/>
    </row>
    <row r="301" spans="17:18">
      <c r="Q301" s="6"/>
      <c r="R301" s="6"/>
    </row>
    <row r="302" spans="17:18">
      <c r="Q302" s="6"/>
      <c r="R302" s="6"/>
    </row>
    <row r="303" spans="17:18">
      <c r="Q303" s="6"/>
      <c r="R303" s="6"/>
    </row>
    <row r="304" spans="17:18">
      <c r="Q304" s="6"/>
      <c r="R304" s="6"/>
    </row>
    <row r="305" spans="17:18">
      <c r="Q305" s="6"/>
      <c r="R305" s="6"/>
    </row>
    <row r="306" spans="17:18">
      <c r="Q306" s="6"/>
      <c r="R306" s="6"/>
    </row>
    <row r="307" spans="17:18">
      <c r="Q307" s="6"/>
      <c r="R307" s="6"/>
    </row>
    <row r="308" spans="17:18">
      <c r="Q308" s="6"/>
      <c r="R308" s="6"/>
    </row>
    <row r="309" spans="17:18">
      <c r="Q309" s="6"/>
      <c r="R309" s="6"/>
    </row>
    <row r="310" spans="17:18">
      <c r="Q310" s="6"/>
      <c r="R310" s="6"/>
    </row>
    <row r="311" spans="17:18">
      <c r="Q311" s="6"/>
      <c r="R311" s="6"/>
    </row>
    <row r="312" spans="17:18">
      <c r="Q312" s="6"/>
      <c r="R312" s="6"/>
    </row>
    <row r="313" spans="17:18">
      <c r="Q313" s="6"/>
      <c r="R313" s="6"/>
    </row>
    <row r="314" spans="17:18">
      <c r="Q314" s="6"/>
      <c r="R314" s="6"/>
    </row>
    <row r="315" spans="17:18">
      <c r="Q315" s="6"/>
      <c r="R315" s="6"/>
    </row>
    <row r="316" spans="17:18">
      <c r="Q316" s="6"/>
      <c r="R316" s="6"/>
    </row>
    <row r="317" spans="17:18">
      <c r="Q317" s="6"/>
      <c r="R317" s="6"/>
    </row>
    <row r="318" spans="17:18">
      <c r="Q318" s="6"/>
      <c r="R318" s="6"/>
    </row>
    <row r="319" spans="17:18">
      <c r="Q319" s="6"/>
      <c r="R319" s="6"/>
    </row>
    <row r="320" spans="17:18">
      <c r="Q320" s="6"/>
      <c r="R320" s="6"/>
    </row>
    <row r="321" spans="17:18">
      <c r="Q321" s="6"/>
      <c r="R321" s="6"/>
    </row>
    <row r="322" spans="17:18">
      <c r="Q322" s="6"/>
      <c r="R322" s="6"/>
    </row>
    <row r="323" spans="17:18">
      <c r="Q323" s="6"/>
      <c r="R323" s="6"/>
    </row>
    <row r="324" spans="17:18">
      <c r="Q324" s="6"/>
      <c r="R324" s="6"/>
    </row>
    <row r="325" spans="17:18">
      <c r="Q325" s="6"/>
      <c r="R325" s="6"/>
    </row>
    <row r="326" spans="17:18">
      <c r="Q326" s="6"/>
      <c r="R326" s="6"/>
    </row>
    <row r="327" spans="17:18">
      <c r="Q327" s="6"/>
      <c r="R327" s="6"/>
    </row>
    <row r="328" spans="17:18">
      <c r="Q328" s="6"/>
      <c r="R328" s="6"/>
    </row>
    <row r="329" spans="17:18">
      <c r="Q329" s="6"/>
      <c r="R329" s="6"/>
    </row>
    <row r="330" spans="17:18">
      <c r="Q330" s="6"/>
      <c r="R330" s="6"/>
    </row>
    <row r="331" spans="17:18">
      <c r="Q331" s="6"/>
      <c r="R331" s="6"/>
    </row>
    <row r="332" spans="17:18">
      <c r="Q332" s="6"/>
      <c r="R332" s="6"/>
    </row>
    <row r="333" spans="17:18">
      <c r="Q333" s="6"/>
      <c r="R333" s="6"/>
    </row>
    <row r="334" spans="17:18">
      <c r="Q334" s="6"/>
      <c r="R334" s="6"/>
    </row>
    <row r="335" spans="17:18">
      <c r="Q335" s="6"/>
      <c r="R335" s="6"/>
    </row>
    <row r="336" spans="17:18">
      <c r="Q336" s="6"/>
      <c r="R336" s="6"/>
    </row>
    <row r="337" spans="17:18">
      <c r="Q337" s="6"/>
      <c r="R337" s="6"/>
    </row>
    <row r="338" spans="17:18">
      <c r="Q338" s="6"/>
      <c r="R338" s="6"/>
    </row>
    <row r="339" spans="17:18">
      <c r="Q339" s="6"/>
      <c r="R339" s="6"/>
    </row>
    <row r="340" spans="17:18">
      <c r="Q340" s="6"/>
      <c r="R340" s="6"/>
    </row>
    <row r="341" spans="17:18">
      <c r="Q341" s="6"/>
      <c r="R341" s="6"/>
    </row>
    <row r="342" spans="17:18">
      <c r="Q342" s="6"/>
      <c r="R342" s="6"/>
    </row>
    <row r="343" spans="17:18">
      <c r="Q343" s="6"/>
      <c r="R343" s="6"/>
    </row>
    <row r="344" spans="17:18">
      <c r="Q344" s="6"/>
      <c r="R344" s="6"/>
    </row>
    <row r="345" spans="17:18">
      <c r="Q345" s="6"/>
      <c r="R345" s="6"/>
    </row>
    <row r="346" spans="17:18">
      <c r="Q346" s="6"/>
      <c r="R346" s="6"/>
    </row>
    <row r="347" spans="17:18">
      <c r="Q347" s="6"/>
      <c r="R347" s="6"/>
    </row>
    <row r="348" spans="17:18">
      <c r="Q348" s="6"/>
      <c r="R348" s="6"/>
    </row>
    <row r="349" spans="17:18">
      <c r="Q349" s="6"/>
      <c r="R349" s="6"/>
    </row>
    <row r="350" spans="17:18">
      <c r="Q350" s="6"/>
      <c r="R350" s="6"/>
    </row>
    <row r="351" spans="17:18">
      <c r="Q351" s="6"/>
      <c r="R351" s="6"/>
    </row>
    <row r="352" spans="17:18">
      <c r="Q352" s="6"/>
      <c r="R352" s="6"/>
    </row>
    <row r="353" spans="17:18">
      <c r="Q353" s="6"/>
      <c r="R353" s="6"/>
    </row>
    <row r="354" spans="17:18">
      <c r="Q354" s="6"/>
      <c r="R354" s="6"/>
    </row>
    <row r="355" spans="17:18">
      <c r="Q355" s="6"/>
      <c r="R355" s="6"/>
    </row>
    <row r="356" spans="17:18">
      <c r="Q356" s="6"/>
      <c r="R356" s="6"/>
    </row>
    <row r="357" spans="17:18">
      <c r="Q357" s="6"/>
      <c r="R357" s="6"/>
    </row>
    <row r="358" spans="17:18">
      <c r="Q358" s="6"/>
      <c r="R358" s="6"/>
    </row>
    <row r="359" spans="17:18">
      <c r="Q359" s="6"/>
      <c r="R359" s="6"/>
    </row>
    <row r="360" spans="17:18">
      <c r="Q360" s="6"/>
      <c r="R360" s="6"/>
    </row>
    <row r="361" spans="17:18">
      <c r="Q361" s="6"/>
      <c r="R361" s="6"/>
    </row>
    <row r="362" spans="17:18">
      <c r="Q362" s="6"/>
      <c r="R362" s="6"/>
    </row>
    <row r="363" spans="17:18">
      <c r="Q363" s="6"/>
      <c r="R363" s="6"/>
    </row>
    <row r="364" spans="17:18">
      <c r="Q364" s="6"/>
      <c r="R364" s="6"/>
    </row>
    <row r="365" spans="17:18">
      <c r="Q365" s="6"/>
      <c r="R365" s="6"/>
    </row>
    <row r="366" spans="17:18">
      <c r="Q366" s="6"/>
      <c r="R366" s="6"/>
    </row>
    <row r="367" spans="17:18">
      <c r="Q367" s="6"/>
      <c r="R367" s="6"/>
    </row>
    <row r="368" spans="17:18">
      <c r="Q368" s="6"/>
      <c r="R368" s="6"/>
    </row>
    <row r="369" spans="17:18">
      <c r="Q369" s="6"/>
      <c r="R369" s="6"/>
    </row>
    <row r="370" spans="17:18">
      <c r="Q370" s="6"/>
      <c r="R370" s="6"/>
    </row>
    <row r="371" spans="17:18">
      <c r="Q371" s="6"/>
      <c r="R371" s="6"/>
    </row>
    <row r="372" spans="17:18">
      <c r="Q372" s="6"/>
      <c r="R372" s="6"/>
    </row>
    <row r="373" spans="17:18">
      <c r="Q373" s="6"/>
      <c r="R373" s="6"/>
    </row>
    <row r="374" spans="17:18">
      <c r="Q374" s="6"/>
      <c r="R374" s="6"/>
    </row>
    <row r="375" spans="17:18">
      <c r="Q375" s="6"/>
      <c r="R375" s="6"/>
    </row>
    <row r="376" spans="17:18">
      <c r="Q376" s="6"/>
      <c r="R376" s="6"/>
    </row>
    <row r="377" spans="17:18">
      <c r="Q377" s="6"/>
      <c r="R377" s="6"/>
    </row>
    <row r="378" spans="17:18">
      <c r="Q378" s="6"/>
      <c r="R378" s="6"/>
    </row>
    <row r="379" spans="17:18">
      <c r="Q379" s="6"/>
      <c r="R379" s="6"/>
    </row>
    <row r="380" spans="17:18">
      <c r="Q380" s="6"/>
      <c r="R380" s="6"/>
    </row>
    <row r="381" spans="17:18">
      <c r="Q381" s="6"/>
      <c r="R381" s="6"/>
    </row>
    <row r="382" spans="17:18">
      <c r="Q382" s="6"/>
      <c r="R382" s="6"/>
    </row>
    <row r="383" spans="17:18">
      <c r="Q383" s="6"/>
      <c r="R383" s="6"/>
    </row>
    <row r="384" spans="17:18">
      <c r="Q384" s="6"/>
      <c r="R384" s="6"/>
    </row>
    <row r="385" spans="17:18">
      <c r="Q385" s="6"/>
      <c r="R385" s="6"/>
    </row>
    <row r="386" spans="17:18">
      <c r="Q386" s="6"/>
      <c r="R386" s="6"/>
    </row>
    <row r="387" spans="17:18">
      <c r="Q387" s="6"/>
      <c r="R387" s="6"/>
    </row>
    <row r="388" spans="17:18">
      <c r="Q388" s="6"/>
      <c r="R388" s="6"/>
    </row>
    <row r="389" spans="17:18">
      <c r="Q389" s="6"/>
      <c r="R389" s="6"/>
    </row>
    <row r="390" spans="17:18">
      <c r="Q390" s="6"/>
      <c r="R390" s="6"/>
    </row>
    <row r="391" spans="17:18">
      <c r="Q391" s="6"/>
      <c r="R391" s="6"/>
    </row>
    <row r="392" spans="17:18">
      <c r="Q392" s="6"/>
      <c r="R392" s="6"/>
    </row>
    <row r="393" spans="17:18">
      <c r="Q393" s="6"/>
      <c r="R393" s="6"/>
    </row>
    <row r="394" spans="17:18">
      <c r="Q394" s="6"/>
      <c r="R394" s="6"/>
    </row>
    <row r="395" spans="17:18">
      <c r="Q395" s="6"/>
      <c r="R395" s="6"/>
    </row>
    <row r="396" spans="17:18">
      <c r="Q396" s="6"/>
      <c r="R396" s="6"/>
    </row>
    <row r="397" spans="17:18">
      <c r="Q397" s="6"/>
      <c r="R397" s="6"/>
    </row>
    <row r="398" spans="17:18">
      <c r="Q398" s="6"/>
      <c r="R398" s="6"/>
    </row>
    <row r="399" spans="17:18">
      <c r="Q399" s="6"/>
      <c r="R399" s="6"/>
    </row>
    <row r="400" spans="17:18">
      <c r="Q400" s="6"/>
      <c r="R400" s="6"/>
    </row>
    <row r="401" spans="17:18">
      <c r="Q401" s="6"/>
      <c r="R401" s="6"/>
    </row>
    <row r="402" spans="17:18">
      <c r="Q402" s="6"/>
      <c r="R402" s="6"/>
    </row>
    <row r="403" spans="17:18">
      <c r="Q403" s="6"/>
      <c r="R403" s="6"/>
    </row>
    <row r="404" spans="17:18">
      <c r="Q404" s="6"/>
      <c r="R404" s="6"/>
    </row>
    <row r="405" spans="17:18">
      <c r="Q405" s="6"/>
      <c r="R405" s="6"/>
    </row>
    <row r="406" spans="17:18">
      <c r="Q406" s="6"/>
      <c r="R406" s="6"/>
    </row>
    <row r="407" spans="17:18">
      <c r="Q407" s="6"/>
      <c r="R407" s="6"/>
    </row>
    <row r="408" spans="17:18">
      <c r="Q408" s="6"/>
      <c r="R408" s="6"/>
    </row>
    <row r="409" spans="17:18">
      <c r="Q409" s="6"/>
      <c r="R409" s="6"/>
    </row>
    <row r="410" spans="17:18">
      <c r="Q410" s="6"/>
      <c r="R410" s="6"/>
    </row>
    <row r="411" spans="17:18">
      <c r="Q411" s="6"/>
      <c r="R411" s="6"/>
    </row>
    <row r="412" spans="17:18">
      <c r="Q412" s="6"/>
      <c r="R412" s="6"/>
    </row>
    <row r="413" spans="17:18">
      <c r="Q413" s="6"/>
      <c r="R413" s="6"/>
    </row>
    <row r="414" spans="17:18">
      <c r="Q414" s="6"/>
      <c r="R414" s="6"/>
    </row>
    <row r="415" spans="17:18">
      <c r="Q415" s="6"/>
      <c r="R415" s="6"/>
    </row>
    <row r="416" spans="17:18">
      <c r="Q416" s="6"/>
      <c r="R416" s="6"/>
    </row>
    <row r="417" spans="17:18">
      <c r="Q417" s="6"/>
      <c r="R417" s="6"/>
    </row>
    <row r="418" spans="17:18">
      <c r="Q418" s="6"/>
      <c r="R418" s="6"/>
    </row>
    <row r="419" spans="17:18">
      <c r="Q419" s="6"/>
      <c r="R419" s="6"/>
    </row>
    <row r="420" spans="17:18">
      <c r="Q420" s="6"/>
      <c r="R420" s="6"/>
    </row>
    <row r="421" spans="17:18">
      <c r="Q421" s="6"/>
      <c r="R421" s="6"/>
    </row>
    <row r="422" spans="17:18">
      <c r="Q422" s="6"/>
      <c r="R422" s="6"/>
    </row>
    <row r="423" spans="17:18">
      <c r="Q423" s="6"/>
      <c r="R423" s="6"/>
    </row>
    <row r="424" spans="17:18">
      <c r="Q424" s="6"/>
      <c r="R424" s="6"/>
    </row>
    <row r="425" spans="17:18">
      <c r="Q425" s="6"/>
      <c r="R425" s="6"/>
    </row>
    <row r="426" spans="17:18">
      <c r="Q426" s="6"/>
      <c r="R426" s="6"/>
    </row>
    <row r="427" spans="17:18">
      <c r="Q427" s="6"/>
      <c r="R427" s="6"/>
    </row>
    <row r="428" spans="17:18">
      <c r="Q428" s="6"/>
      <c r="R428" s="6"/>
    </row>
    <row r="429" spans="17:18">
      <c r="Q429" s="6"/>
      <c r="R429" s="6"/>
    </row>
    <row r="430" spans="17:18">
      <c r="Q430" s="6"/>
      <c r="R430" s="6"/>
    </row>
    <row r="431" spans="17:18">
      <c r="Q431" s="6"/>
      <c r="R431" s="6"/>
    </row>
    <row r="432" spans="17:18">
      <c r="Q432" s="6"/>
      <c r="R432" s="6"/>
    </row>
    <row r="433" spans="17:18">
      <c r="Q433" s="6"/>
      <c r="R433" s="6"/>
    </row>
    <row r="434" spans="17:18">
      <c r="Q434" s="6"/>
      <c r="R434" s="6"/>
    </row>
    <row r="435" spans="17:18">
      <c r="Q435" s="6"/>
      <c r="R435" s="6"/>
    </row>
    <row r="436" spans="17:18">
      <c r="Q436" s="6"/>
      <c r="R436" s="6"/>
    </row>
    <row r="437" spans="17:18">
      <c r="Q437" s="6"/>
      <c r="R437" s="6"/>
    </row>
    <row r="438" spans="17:18">
      <c r="Q438" s="6"/>
      <c r="R438" s="6"/>
    </row>
    <row r="439" spans="17:18">
      <c r="Q439" s="6"/>
      <c r="R439" s="6"/>
    </row>
    <row r="440" spans="17:18">
      <c r="Q440" s="6"/>
      <c r="R440" s="6"/>
    </row>
    <row r="441" spans="17:18">
      <c r="Q441" s="6"/>
      <c r="R441" s="6"/>
    </row>
    <row r="442" spans="17:18">
      <c r="Q442" s="6"/>
      <c r="R442" s="6"/>
    </row>
    <row r="443" spans="17:18">
      <c r="Q443" s="6"/>
      <c r="R443" s="6"/>
    </row>
    <row r="444" spans="17:18">
      <c r="Q444" s="6"/>
      <c r="R444" s="6"/>
    </row>
    <row r="445" spans="17:18">
      <c r="Q445" s="6"/>
      <c r="R445" s="6"/>
    </row>
    <row r="446" spans="17:18">
      <c r="Q446" s="6"/>
      <c r="R446" s="6"/>
    </row>
    <row r="447" spans="17:18">
      <c r="Q447" s="6"/>
      <c r="R447" s="6"/>
    </row>
    <row r="448" spans="17:18">
      <c r="Q448" s="6"/>
      <c r="R448" s="6"/>
    </row>
    <row r="449" spans="17:18">
      <c r="Q449" s="6"/>
      <c r="R449" s="6"/>
    </row>
    <row r="450" spans="17:18">
      <c r="Q450" s="6"/>
      <c r="R450" s="6"/>
    </row>
    <row r="451" spans="17:18">
      <c r="Q451" s="6"/>
      <c r="R451" s="6"/>
    </row>
    <row r="452" spans="17:18">
      <c r="Q452" s="6"/>
      <c r="R452" s="6"/>
    </row>
    <row r="453" spans="17:18">
      <c r="Q453" s="6"/>
      <c r="R453" s="6"/>
    </row>
    <row r="454" spans="17:18">
      <c r="Q454" s="6"/>
      <c r="R454" s="6"/>
    </row>
    <row r="455" spans="17:18">
      <c r="Q455" s="6"/>
      <c r="R455" s="6"/>
    </row>
    <row r="456" spans="17:18">
      <c r="Q456" s="6"/>
      <c r="R456" s="6"/>
    </row>
    <row r="457" spans="17:18">
      <c r="Q457" s="6"/>
      <c r="R457" s="6"/>
    </row>
    <row r="458" spans="17:18">
      <c r="Q458" s="6"/>
      <c r="R458" s="6"/>
    </row>
    <row r="459" spans="17:18">
      <c r="Q459" s="6"/>
      <c r="R459" s="6"/>
    </row>
    <row r="460" spans="17:18">
      <c r="Q460" s="6"/>
      <c r="R460" s="6"/>
    </row>
    <row r="461" spans="17:18">
      <c r="Q461" s="6"/>
      <c r="R461" s="6"/>
    </row>
    <row r="462" spans="17:18">
      <c r="Q462" s="6"/>
      <c r="R462" s="6"/>
    </row>
    <row r="463" spans="17:18">
      <c r="Q463" s="6"/>
      <c r="R463" s="6"/>
    </row>
    <row r="464" spans="17:18">
      <c r="Q464" s="6"/>
      <c r="R464" s="6"/>
    </row>
    <row r="465" spans="17:18">
      <c r="Q465" s="6"/>
      <c r="R465" s="6"/>
    </row>
    <row r="466" spans="17:18">
      <c r="Q466" s="6"/>
      <c r="R466" s="6"/>
    </row>
    <row r="467" spans="17:18">
      <c r="Q467" s="6"/>
      <c r="R467" s="6"/>
    </row>
    <row r="468" spans="17:18">
      <c r="Q468" s="6"/>
      <c r="R468" s="6"/>
    </row>
    <row r="469" spans="17:18">
      <c r="Q469" s="6"/>
      <c r="R469" s="6"/>
    </row>
    <row r="470" spans="17:18">
      <c r="Q470" s="6"/>
      <c r="R470" s="6"/>
    </row>
    <row r="471" spans="17:18">
      <c r="Q471" s="6"/>
      <c r="R471" s="6"/>
    </row>
    <row r="472" spans="17:18">
      <c r="Q472" s="6"/>
      <c r="R472" s="6"/>
    </row>
    <row r="473" spans="17:18">
      <c r="Q473" s="6"/>
      <c r="R473" s="6"/>
    </row>
    <row r="474" spans="17:18">
      <c r="Q474" s="6"/>
      <c r="R474" s="6"/>
    </row>
    <row r="475" spans="17:18">
      <c r="Q475" s="6"/>
      <c r="R475" s="6"/>
    </row>
    <row r="476" spans="17:18">
      <c r="Q476" s="6"/>
      <c r="R476" s="6"/>
    </row>
    <row r="477" spans="17:18">
      <c r="Q477" s="6"/>
      <c r="R477" s="6"/>
    </row>
    <row r="478" spans="17:18">
      <c r="Q478" s="6"/>
      <c r="R478" s="6"/>
    </row>
    <row r="479" spans="17:18">
      <c r="Q479" s="6"/>
      <c r="R479" s="6"/>
    </row>
    <row r="480" spans="17:18">
      <c r="Q480" s="6"/>
      <c r="R480" s="6"/>
    </row>
    <row r="481" spans="17:18">
      <c r="Q481" s="6"/>
      <c r="R481" s="6"/>
    </row>
    <row r="482" spans="17:18">
      <c r="Q482" s="6"/>
      <c r="R482" s="6"/>
    </row>
    <row r="483" spans="17:18">
      <c r="Q483" s="6"/>
      <c r="R483" s="6"/>
    </row>
    <row r="484" spans="17:18">
      <c r="Q484" s="6"/>
      <c r="R484" s="6"/>
    </row>
    <row r="485" spans="17:18">
      <c r="Q485" s="6"/>
      <c r="R485" s="6"/>
    </row>
    <row r="486" spans="17:18">
      <c r="Q486" s="6"/>
      <c r="R486" s="6"/>
    </row>
    <row r="487" spans="17:18">
      <c r="Q487" s="6"/>
      <c r="R487" s="6"/>
    </row>
    <row r="488" spans="17:18">
      <c r="Q488" s="6"/>
      <c r="R488" s="6"/>
    </row>
    <row r="489" spans="17:18">
      <c r="Q489" s="6"/>
      <c r="R489" s="6"/>
    </row>
    <row r="490" spans="17:18">
      <c r="Q490" s="6"/>
      <c r="R490" s="6"/>
    </row>
    <row r="491" spans="17:18">
      <c r="Q491" s="6"/>
      <c r="R491" s="6"/>
    </row>
    <row r="492" spans="17:18">
      <c r="Q492" s="6"/>
      <c r="R492" s="6"/>
    </row>
    <row r="493" spans="17:18">
      <c r="Q493" s="6"/>
      <c r="R493" s="6"/>
    </row>
    <row r="494" spans="17:18">
      <c r="Q494" s="6"/>
      <c r="R494" s="6"/>
    </row>
    <row r="495" spans="17:18">
      <c r="Q495" s="6"/>
      <c r="R495" s="6"/>
    </row>
    <row r="496" spans="17:18">
      <c r="Q496" s="6"/>
      <c r="R496" s="6"/>
    </row>
    <row r="497" spans="17:18">
      <c r="Q497" s="6"/>
      <c r="R497" s="6"/>
    </row>
    <row r="498" spans="17:18">
      <c r="Q498" s="6"/>
      <c r="R498" s="6"/>
    </row>
    <row r="499" spans="17:18">
      <c r="Q499" s="6"/>
      <c r="R499" s="6"/>
    </row>
    <row r="500" spans="17:18">
      <c r="Q500" s="6"/>
      <c r="R500" s="6"/>
    </row>
    <row r="501" spans="17:18">
      <c r="Q501" s="6"/>
      <c r="R501" s="6"/>
    </row>
    <row r="502" spans="17:18">
      <c r="Q502" s="6"/>
      <c r="R502" s="6"/>
    </row>
    <row r="503" spans="17:18">
      <c r="Q503" s="6"/>
      <c r="R503" s="6"/>
    </row>
    <row r="504" spans="17:18">
      <c r="Q504" s="6"/>
      <c r="R504" s="6"/>
    </row>
    <row r="505" spans="17:18">
      <c r="Q505" s="6"/>
      <c r="R505" s="6"/>
    </row>
    <row r="506" spans="17:18">
      <c r="Q506" s="6"/>
      <c r="R506" s="6"/>
    </row>
    <row r="507" spans="17:18">
      <c r="Q507" s="6"/>
      <c r="R507" s="6"/>
    </row>
    <row r="508" spans="17:18">
      <c r="Q508" s="6"/>
      <c r="R508" s="6"/>
    </row>
    <row r="509" spans="17:18">
      <c r="Q509" s="6"/>
      <c r="R509" s="6"/>
    </row>
    <row r="510" spans="17:18">
      <c r="Q510" s="6"/>
      <c r="R510" s="6"/>
    </row>
    <row r="511" spans="17:18">
      <c r="Q511" s="6"/>
      <c r="R511" s="6"/>
    </row>
    <row r="512" spans="17:18">
      <c r="Q512" s="6"/>
      <c r="R512" s="6"/>
    </row>
    <row r="513" spans="17:18">
      <c r="Q513" s="6"/>
      <c r="R513" s="6"/>
    </row>
    <row r="514" spans="17:18">
      <c r="Q514" s="6"/>
      <c r="R514" s="6"/>
    </row>
    <row r="515" spans="17:18">
      <c r="Q515" s="6"/>
      <c r="R515" s="6"/>
    </row>
    <row r="516" spans="17:18">
      <c r="Q516" s="6"/>
      <c r="R516" s="6"/>
    </row>
    <row r="517" spans="17:18">
      <c r="Q517" s="6"/>
      <c r="R517" s="6"/>
    </row>
    <row r="518" spans="17:18">
      <c r="Q518" s="6"/>
      <c r="R518" s="6"/>
    </row>
    <row r="519" spans="17:18">
      <c r="Q519" s="6"/>
      <c r="R519" s="6"/>
    </row>
    <row r="520" spans="17:18">
      <c r="Q520" s="6"/>
      <c r="R520" s="6"/>
    </row>
    <row r="521" spans="17:18">
      <c r="Q521" s="6"/>
      <c r="R521" s="6"/>
    </row>
    <row r="522" spans="17:18">
      <c r="Q522" s="6"/>
      <c r="R522" s="6"/>
    </row>
    <row r="523" spans="17:18">
      <c r="Q523" s="6"/>
      <c r="R523" s="6"/>
    </row>
    <row r="524" spans="17:18">
      <c r="Q524" s="6"/>
      <c r="R524" s="6"/>
    </row>
    <row r="525" spans="17:18">
      <c r="Q525" s="6"/>
      <c r="R525" s="6"/>
    </row>
    <row r="526" spans="17:18">
      <c r="Q526" s="6"/>
      <c r="R526" s="6"/>
    </row>
    <row r="527" spans="17:18">
      <c r="Q527" s="6"/>
      <c r="R527" s="6"/>
    </row>
    <row r="528" spans="17:18">
      <c r="Q528" s="6"/>
      <c r="R528" s="6"/>
    </row>
    <row r="529" spans="17:18">
      <c r="Q529" s="6"/>
      <c r="R529" s="6"/>
    </row>
    <row r="530" spans="17:18">
      <c r="Q530" s="6"/>
      <c r="R530" s="6"/>
    </row>
    <row r="531" spans="17:18">
      <c r="Q531" s="6"/>
      <c r="R531" s="6"/>
    </row>
    <row r="532" spans="17:18">
      <c r="Q532" s="6"/>
      <c r="R532" s="6"/>
    </row>
    <row r="533" spans="17:18">
      <c r="Q533" s="6"/>
      <c r="R533" s="6"/>
    </row>
    <row r="534" spans="17:18">
      <c r="Q534" s="6"/>
      <c r="R534" s="6"/>
    </row>
    <row r="535" spans="17:18">
      <c r="Q535" s="6"/>
      <c r="R535" s="6"/>
    </row>
    <row r="536" spans="17:18">
      <c r="Q536" s="6"/>
      <c r="R536" s="6"/>
    </row>
    <row r="537" spans="17:18">
      <c r="Q537" s="6"/>
      <c r="R537" s="6"/>
    </row>
    <row r="538" spans="17:18">
      <c r="Q538" s="6"/>
      <c r="R538" s="6"/>
    </row>
    <row r="539" spans="17:18">
      <c r="Q539" s="6"/>
      <c r="R539" s="6"/>
    </row>
    <row r="540" spans="17:18">
      <c r="Q540" s="6"/>
      <c r="R540" s="6"/>
    </row>
    <row r="541" spans="17:18">
      <c r="Q541" s="6"/>
      <c r="R541" s="6"/>
    </row>
    <row r="542" spans="17:18">
      <c r="Q542" s="6"/>
      <c r="R542" s="6"/>
    </row>
    <row r="543" spans="17:18">
      <c r="Q543" s="6"/>
      <c r="R543" s="6"/>
    </row>
    <row r="544" spans="17:18">
      <c r="Q544" s="6"/>
      <c r="R544" s="6"/>
    </row>
    <row r="545" spans="17:18">
      <c r="Q545" s="6"/>
      <c r="R545" s="6"/>
    </row>
    <row r="546" spans="17:18">
      <c r="Q546" s="6"/>
      <c r="R546" s="6"/>
    </row>
    <row r="547" spans="17:18">
      <c r="Q547" s="6"/>
      <c r="R547" s="6"/>
    </row>
    <row r="548" spans="17:18">
      <c r="Q548" s="6"/>
      <c r="R548" s="6"/>
    </row>
    <row r="549" spans="17:18">
      <c r="Q549" s="6"/>
      <c r="R549" s="6"/>
    </row>
    <row r="550" spans="17:18">
      <c r="Q550" s="6"/>
      <c r="R550" s="6"/>
    </row>
    <row r="551" spans="17:18">
      <c r="Q551" s="6"/>
      <c r="R551" s="6"/>
    </row>
    <row r="552" spans="17:18">
      <c r="Q552" s="6"/>
      <c r="R552" s="6"/>
    </row>
    <row r="553" spans="17:18">
      <c r="Q553" s="6"/>
      <c r="R553" s="6"/>
    </row>
    <row r="554" spans="17:18">
      <c r="Q554" s="6"/>
      <c r="R554" s="6"/>
    </row>
    <row r="555" spans="17:18">
      <c r="Q555" s="6"/>
      <c r="R555" s="6"/>
    </row>
    <row r="556" spans="17:18">
      <c r="Q556" s="6"/>
      <c r="R556" s="6"/>
    </row>
    <row r="557" spans="17:18">
      <c r="Q557" s="6"/>
      <c r="R557" s="6"/>
    </row>
    <row r="558" spans="17:18">
      <c r="Q558" s="6"/>
      <c r="R558" s="6"/>
    </row>
    <row r="559" spans="17:18">
      <c r="Q559" s="6"/>
      <c r="R559" s="6"/>
    </row>
    <row r="560" spans="17:18">
      <c r="Q560" s="6"/>
      <c r="R560" s="6"/>
    </row>
    <row r="561" spans="17:18">
      <c r="Q561" s="6"/>
      <c r="R561" s="6"/>
    </row>
    <row r="562" spans="17:18">
      <c r="Q562" s="6"/>
      <c r="R562" s="6"/>
    </row>
    <row r="563" spans="17:18">
      <c r="Q563" s="6"/>
      <c r="R563" s="6"/>
    </row>
    <row r="564" spans="17:18">
      <c r="Q564" s="6"/>
      <c r="R564" s="6"/>
    </row>
    <row r="565" spans="17:18">
      <c r="Q565" s="6"/>
      <c r="R565" s="6"/>
    </row>
    <row r="566" spans="17:18">
      <c r="Q566" s="6"/>
      <c r="R566" s="6"/>
    </row>
    <row r="567" spans="17:18">
      <c r="Q567" s="6"/>
      <c r="R567" s="6"/>
    </row>
    <row r="568" spans="17:18">
      <c r="Q568" s="6"/>
      <c r="R568" s="6"/>
    </row>
    <row r="569" spans="17:18">
      <c r="Q569" s="6"/>
      <c r="R569" s="6"/>
    </row>
    <row r="570" spans="17:18">
      <c r="Q570" s="6"/>
      <c r="R570" s="6"/>
    </row>
    <row r="571" spans="17:18">
      <c r="Q571" s="6"/>
      <c r="R571" s="6"/>
    </row>
    <row r="572" spans="17:18">
      <c r="Q572" s="6"/>
      <c r="R572" s="6"/>
    </row>
    <row r="573" spans="17:18">
      <c r="Q573" s="6"/>
      <c r="R573" s="6"/>
    </row>
    <row r="574" spans="17:18">
      <c r="Q574" s="6"/>
      <c r="R574" s="6"/>
    </row>
    <row r="575" spans="17:18">
      <c r="Q575" s="6"/>
      <c r="R575" s="6"/>
    </row>
    <row r="576" spans="17:18">
      <c r="Q576" s="6"/>
      <c r="R576" s="6"/>
    </row>
    <row r="577" spans="17:18">
      <c r="Q577" s="6"/>
      <c r="R577" s="6"/>
    </row>
    <row r="578" spans="17:18">
      <c r="Q578" s="6"/>
      <c r="R578" s="6"/>
    </row>
    <row r="579" spans="17:18">
      <c r="Q579" s="6"/>
      <c r="R579" s="6"/>
    </row>
    <row r="580" spans="17:18">
      <c r="Q580" s="6"/>
      <c r="R580" s="6"/>
    </row>
    <row r="581" spans="17:18">
      <c r="Q581" s="6"/>
      <c r="R581" s="6"/>
    </row>
    <row r="582" spans="17:18">
      <c r="Q582" s="6"/>
      <c r="R582" s="6"/>
    </row>
    <row r="583" spans="17:18">
      <c r="Q583" s="6"/>
      <c r="R583" s="6"/>
    </row>
    <row r="584" spans="17:18">
      <c r="Q584" s="6"/>
      <c r="R584" s="6"/>
    </row>
    <row r="585" spans="17:18">
      <c r="Q585" s="6"/>
      <c r="R585" s="6"/>
    </row>
    <row r="586" spans="17:18">
      <c r="Q586" s="6"/>
      <c r="R586" s="6"/>
    </row>
    <row r="587" spans="17:18">
      <c r="Q587" s="6"/>
      <c r="R587" s="6"/>
    </row>
    <row r="588" spans="17:18">
      <c r="Q588" s="6"/>
      <c r="R588" s="6"/>
    </row>
    <row r="589" spans="17:18">
      <c r="Q589" s="6"/>
      <c r="R589" s="6"/>
    </row>
    <row r="590" spans="17:18">
      <c r="Q590" s="6"/>
      <c r="R590" s="6"/>
    </row>
    <row r="591" spans="17:18">
      <c r="Q591" s="6"/>
      <c r="R591" s="6"/>
    </row>
    <row r="592" spans="17:18">
      <c r="Q592" s="6"/>
      <c r="R592" s="6"/>
    </row>
    <row r="593" spans="17:18">
      <c r="Q593" s="6"/>
      <c r="R593" s="6"/>
    </row>
    <row r="594" spans="17:18">
      <c r="Q594" s="6"/>
      <c r="R594" s="6"/>
    </row>
    <row r="595" spans="17:18">
      <c r="Q595" s="6"/>
      <c r="R595" s="6"/>
    </row>
    <row r="596" spans="17:18">
      <c r="Q596" s="6"/>
      <c r="R596" s="6"/>
    </row>
    <row r="597" spans="17:18">
      <c r="Q597" s="6"/>
      <c r="R597" s="6"/>
    </row>
    <row r="598" spans="17:18">
      <c r="Q598" s="6"/>
      <c r="R598" s="6"/>
    </row>
    <row r="599" spans="17:18">
      <c r="Q599" s="6"/>
      <c r="R599" s="6"/>
    </row>
    <row r="600" spans="17:18">
      <c r="Q600" s="6"/>
      <c r="R600" s="6"/>
    </row>
    <row r="601" spans="17:18">
      <c r="Q601" s="6"/>
      <c r="R601" s="6"/>
    </row>
    <row r="602" spans="17:18">
      <c r="Q602" s="6"/>
      <c r="R602" s="6"/>
    </row>
    <row r="603" spans="17:18">
      <c r="Q603" s="6"/>
      <c r="R603" s="6"/>
    </row>
    <row r="604" spans="17:18">
      <c r="Q604" s="6"/>
      <c r="R604" s="6"/>
    </row>
    <row r="605" spans="17:18">
      <c r="Q605" s="6"/>
      <c r="R605" s="6"/>
    </row>
    <row r="606" spans="17:18">
      <c r="Q606" s="6"/>
      <c r="R606" s="6"/>
    </row>
    <row r="607" spans="17:18">
      <c r="Q607" s="6"/>
      <c r="R607" s="6"/>
    </row>
    <row r="608" spans="17:18">
      <c r="Q608" s="6"/>
      <c r="R608" s="6"/>
    </row>
    <row r="609" spans="17:18">
      <c r="Q609" s="6"/>
      <c r="R609" s="6"/>
    </row>
    <row r="610" spans="17:18">
      <c r="Q610" s="6"/>
      <c r="R610" s="6"/>
    </row>
    <row r="611" spans="17:18">
      <c r="Q611" s="6"/>
      <c r="R611" s="6"/>
    </row>
    <row r="612" spans="17:18">
      <c r="Q612" s="6"/>
      <c r="R612" s="6"/>
    </row>
    <row r="613" spans="17:18">
      <c r="Q613" s="6"/>
      <c r="R613" s="6"/>
    </row>
    <row r="614" spans="17:18">
      <c r="Q614" s="6"/>
      <c r="R614" s="6"/>
    </row>
    <row r="615" spans="17:18">
      <c r="Q615" s="6"/>
      <c r="R615" s="6"/>
    </row>
    <row r="616" spans="17:18">
      <c r="Q616" s="6"/>
      <c r="R616" s="6"/>
    </row>
    <row r="617" spans="17:18">
      <c r="Q617" s="6"/>
      <c r="R617" s="6"/>
    </row>
    <row r="618" spans="17:18">
      <c r="Q618" s="6"/>
      <c r="R618" s="6"/>
    </row>
    <row r="619" spans="17:18">
      <c r="Q619" s="6"/>
      <c r="R619" s="6"/>
    </row>
    <row r="620" spans="17:18">
      <c r="Q620" s="6"/>
      <c r="R620" s="6"/>
    </row>
    <row r="621" spans="17:18">
      <c r="Q621" s="6"/>
      <c r="R621" s="6"/>
    </row>
    <row r="622" spans="17:18">
      <c r="Q622" s="6"/>
      <c r="R622" s="6"/>
    </row>
    <row r="623" spans="17:18">
      <c r="Q623" s="6"/>
      <c r="R623" s="6"/>
    </row>
    <row r="624" spans="17:18">
      <c r="Q624" s="6"/>
      <c r="R624" s="6"/>
    </row>
    <row r="625" spans="17:18">
      <c r="Q625" s="6"/>
      <c r="R625" s="6"/>
    </row>
    <row r="626" spans="17:18">
      <c r="Q626" s="6"/>
      <c r="R626" s="6"/>
    </row>
    <row r="627" spans="17:18">
      <c r="Q627" s="6"/>
      <c r="R627" s="6"/>
    </row>
    <row r="628" spans="17:18">
      <c r="Q628" s="6"/>
      <c r="R628" s="6"/>
    </row>
    <row r="629" spans="17:18">
      <c r="Q629" s="6"/>
      <c r="R629" s="6"/>
    </row>
    <row r="630" spans="17:18">
      <c r="Q630" s="6"/>
      <c r="R630" s="6"/>
    </row>
    <row r="631" spans="17:18">
      <c r="Q631" s="6"/>
      <c r="R631" s="6"/>
    </row>
    <row r="632" spans="17:18">
      <c r="Q632" s="6"/>
      <c r="R632" s="6"/>
    </row>
    <row r="633" spans="17:18">
      <c r="Q633" s="6"/>
      <c r="R633" s="6"/>
    </row>
    <row r="634" spans="17:18">
      <c r="Q634" s="6"/>
      <c r="R634" s="6"/>
    </row>
    <row r="635" spans="17:18">
      <c r="Q635" s="6"/>
      <c r="R635" s="6"/>
    </row>
    <row r="636" spans="17:18">
      <c r="Q636" s="6"/>
      <c r="R636" s="6"/>
    </row>
    <row r="637" spans="17:18">
      <c r="Q637" s="6"/>
      <c r="R637" s="6"/>
    </row>
    <row r="638" spans="17:18">
      <c r="Q638" s="6"/>
      <c r="R638" s="6"/>
    </row>
    <row r="639" spans="17:18">
      <c r="Q639" s="6"/>
      <c r="R639" s="6"/>
    </row>
    <row r="640" spans="17:18">
      <c r="Q640" s="6"/>
      <c r="R640" s="6"/>
    </row>
    <row r="641" spans="17:18">
      <c r="Q641" s="6"/>
      <c r="R641" s="6"/>
    </row>
    <row r="642" spans="17:18">
      <c r="Q642" s="6"/>
      <c r="R642" s="6"/>
    </row>
    <row r="643" spans="17:18">
      <c r="Q643" s="6"/>
      <c r="R643" s="6"/>
    </row>
    <row r="644" spans="17:18">
      <c r="Q644" s="6"/>
      <c r="R644" s="6"/>
    </row>
    <row r="645" spans="17:18">
      <c r="Q645" s="6"/>
      <c r="R645" s="6"/>
    </row>
    <row r="646" spans="17:18">
      <c r="Q646" s="6"/>
      <c r="R646" s="6"/>
    </row>
    <row r="647" spans="17:18">
      <c r="Q647" s="6"/>
      <c r="R647" s="6"/>
    </row>
    <row r="648" spans="17:18">
      <c r="Q648" s="6"/>
      <c r="R648" s="6"/>
    </row>
    <row r="649" spans="17:18">
      <c r="Q649" s="6"/>
      <c r="R649" s="6"/>
    </row>
    <row r="650" spans="17:18">
      <c r="Q650" s="6"/>
      <c r="R650" s="6"/>
    </row>
    <row r="651" spans="17:18">
      <c r="Q651" s="6"/>
      <c r="R651" s="6"/>
    </row>
    <row r="652" spans="17:18">
      <c r="Q652" s="6"/>
      <c r="R652" s="6"/>
    </row>
    <row r="653" spans="17:18">
      <c r="Q653" s="6"/>
      <c r="R653" s="6"/>
    </row>
    <row r="654" spans="17:18">
      <c r="Q654" s="6"/>
      <c r="R654" s="6"/>
    </row>
    <row r="655" spans="17:18">
      <c r="Q655" s="6"/>
      <c r="R655" s="6"/>
    </row>
    <row r="656" spans="17:18">
      <c r="Q656" s="6"/>
      <c r="R656" s="6"/>
    </row>
    <row r="657" spans="17:18">
      <c r="Q657" s="6"/>
      <c r="R657" s="6"/>
    </row>
    <row r="658" spans="17:18">
      <c r="Q658" s="6"/>
      <c r="R658" s="6"/>
    </row>
    <row r="659" spans="17:18">
      <c r="Q659" s="6"/>
      <c r="R659" s="6"/>
    </row>
    <row r="660" spans="17:18">
      <c r="Q660" s="6"/>
      <c r="R660" s="6"/>
    </row>
    <row r="661" spans="17:18">
      <c r="Q661" s="6"/>
      <c r="R661" s="6"/>
    </row>
    <row r="662" spans="17:18">
      <c r="Q662" s="6"/>
      <c r="R662" s="6"/>
    </row>
    <row r="663" spans="17:18">
      <c r="Q663" s="6"/>
      <c r="R663" s="6"/>
    </row>
    <row r="664" spans="17:18">
      <c r="Q664" s="6"/>
      <c r="R664" s="6"/>
    </row>
    <row r="665" spans="17:18">
      <c r="Q665" s="6"/>
      <c r="R665" s="6"/>
    </row>
    <row r="666" spans="17:18">
      <c r="Q666" s="6"/>
      <c r="R666" s="6"/>
    </row>
    <row r="667" spans="17:18">
      <c r="Q667" s="6"/>
      <c r="R667" s="6"/>
    </row>
    <row r="668" spans="17:18">
      <c r="Q668" s="6"/>
      <c r="R668" s="6"/>
    </row>
    <row r="669" spans="17:18">
      <c r="Q669" s="6"/>
      <c r="R669" s="6"/>
    </row>
    <row r="670" spans="17:18">
      <c r="Q670" s="6"/>
      <c r="R670" s="6"/>
    </row>
    <row r="671" spans="17:18">
      <c r="Q671" s="6"/>
      <c r="R671" s="6"/>
    </row>
    <row r="672" spans="17:18">
      <c r="Q672" s="6"/>
      <c r="R672" s="6"/>
    </row>
    <row r="673" spans="17:18">
      <c r="Q673" s="6"/>
      <c r="R673" s="6"/>
    </row>
    <row r="674" spans="17:18">
      <c r="Q674" s="6"/>
      <c r="R674" s="6"/>
    </row>
    <row r="675" spans="17:18">
      <c r="Q675" s="6"/>
      <c r="R675" s="6"/>
    </row>
    <row r="676" spans="17:18">
      <c r="Q676" s="6"/>
      <c r="R676" s="6"/>
    </row>
    <row r="677" spans="17:18">
      <c r="Q677" s="6"/>
      <c r="R677" s="6"/>
    </row>
    <row r="678" spans="17:18">
      <c r="Q678" s="6"/>
      <c r="R678" s="6"/>
    </row>
    <row r="679" spans="17:18">
      <c r="Q679" s="6"/>
      <c r="R679" s="6"/>
    </row>
    <row r="680" spans="17:18">
      <c r="Q680" s="6"/>
      <c r="R680" s="6"/>
    </row>
    <row r="681" spans="17:18">
      <c r="Q681" s="6"/>
      <c r="R681" s="6"/>
    </row>
    <row r="682" spans="17:18">
      <c r="Q682" s="6"/>
      <c r="R682" s="6"/>
    </row>
    <row r="683" spans="17:18">
      <c r="Q683" s="6"/>
      <c r="R683" s="6"/>
    </row>
    <row r="684" spans="17:18">
      <c r="Q684" s="6"/>
      <c r="R684" s="6"/>
    </row>
    <row r="685" spans="17:18">
      <c r="Q685" s="6"/>
      <c r="R685" s="6"/>
    </row>
    <row r="686" spans="17:18">
      <c r="Q686" s="6"/>
      <c r="R686" s="6"/>
    </row>
    <row r="687" spans="17:18">
      <c r="Q687" s="6"/>
      <c r="R687" s="6"/>
    </row>
    <row r="688" spans="17:18">
      <c r="Q688" s="6"/>
      <c r="R688" s="6"/>
    </row>
    <row r="689" spans="17:18">
      <c r="Q689" s="6"/>
      <c r="R689" s="6"/>
    </row>
    <row r="690" spans="17:18">
      <c r="Q690" s="6"/>
      <c r="R690" s="6"/>
    </row>
    <row r="691" spans="17:18">
      <c r="Q691" s="6"/>
      <c r="R691" s="6"/>
    </row>
    <row r="692" spans="17:18">
      <c r="Q692" s="6"/>
      <c r="R692" s="6"/>
    </row>
    <row r="693" spans="17:18">
      <c r="Q693" s="6"/>
      <c r="R693" s="6"/>
    </row>
    <row r="694" spans="17:18">
      <c r="Q694" s="6"/>
      <c r="R694" s="6"/>
    </row>
    <row r="695" spans="17:18">
      <c r="Q695" s="6"/>
      <c r="R695" s="6"/>
    </row>
    <row r="696" spans="17:18">
      <c r="Q696" s="6"/>
      <c r="R696" s="6"/>
    </row>
    <row r="697" spans="17:18">
      <c r="Q697" s="6"/>
      <c r="R697" s="6"/>
    </row>
    <row r="698" spans="17:18">
      <c r="Q698" s="6"/>
      <c r="R698" s="6"/>
    </row>
    <row r="699" spans="17:18">
      <c r="Q699" s="6"/>
      <c r="R699" s="6"/>
    </row>
    <row r="700" spans="17:18">
      <c r="Q700" s="6"/>
      <c r="R700" s="6"/>
    </row>
    <row r="701" spans="17:18">
      <c r="Q701" s="6"/>
      <c r="R701" s="6"/>
    </row>
    <row r="702" spans="17:18">
      <c r="Q702" s="6"/>
      <c r="R702" s="6"/>
    </row>
    <row r="703" spans="17:18">
      <c r="Q703" s="6"/>
      <c r="R703" s="6"/>
    </row>
    <row r="704" spans="17:18">
      <c r="Q704" s="6"/>
      <c r="R704" s="6"/>
    </row>
    <row r="705" spans="17:18">
      <c r="Q705" s="6"/>
      <c r="R705" s="6"/>
    </row>
    <row r="706" spans="17:18">
      <c r="Q706" s="6"/>
      <c r="R706" s="6"/>
    </row>
    <row r="707" spans="17:18">
      <c r="Q707" s="6"/>
      <c r="R707" s="6"/>
    </row>
    <row r="708" spans="17:18">
      <c r="Q708" s="6"/>
      <c r="R708" s="6"/>
    </row>
    <row r="709" spans="17:18">
      <c r="Q709" s="6"/>
      <c r="R709" s="6"/>
    </row>
    <row r="710" spans="17:18">
      <c r="Q710" s="6"/>
      <c r="R710" s="6"/>
    </row>
    <row r="711" spans="17:18">
      <c r="Q711" s="6"/>
      <c r="R711" s="6"/>
    </row>
    <row r="712" spans="17:18">
      <c r="Q712" s="6"/>
      <c r="R712" s="6"/>
    </row>
    <row r="713" spans="17:18">
      <c r="Q713" s="6"/>
      <c r="R713" s="6"/>
    </row>
    <row r="714" spans="17:18">
      <c r="Q714" s="6"/>
      <c r="R714" s="6"/>
    </row>
    <row r="715" spans="17:18">
      <c r="Q715" s="6"/>
      <c r="R715" s="6"/>
    </row>
    <row r="716" spans="17:18">
      <c r="Q716" s="6"/>
      <c r="R716" s="6"/>
    </row>
    <row r="717" spans="17:18">
      <c r="Q717" s="6"/>
      <c r="R717" s="6"/>
    </row>
    <row r="718" spans="17:18">
      <c r="Q718" s="6"/>
      <c r="R718" s="6"/>
    </row>
    <row r="719" spans="17:18">
      <c r="Q719" s="6"/>
      <c r="R719" s="6"/>
    </row>
    <row r="720" spans="17:18">
      <c r="Q720" s="6"/>
      <c r="R720" s="6"/>
    </row>
    <row r="721" spans="17:18">
      <c r="Q721" s="6"/>
      <c r="R721" s="6"/>
    </row>
    <row r="722" spans="17:18">
      <c r="Q722" s="6"/>
      <c r="R722" s="6"/>
    </row>
    <row r="723" spans="17:18">
      <c r="Q723" s="6"/>
      <c r="R723" s="6"/>
    </row>
    <row r="724" spans="17:18">
      <c r="Q724" s="6"/>
      <c r="R724" s="6"/>
    </row>
    <row r="725" spans="17:18">
      <c r="Q725" s="6"/>
      <c r="R725" s="6"/>
    </row>
    <row r="726" spans="17:18">
      <c r="Q726" s="6"/>
      <c r="R726" s="6"/>
    </row>
    <row r="727" spans="17:18">
      <c r="Q727" s="6"/>
      <c r="R727" s="6"/>
    </row>
    <row r="728" spans="17:18">
      <c r="Q728" s="6"/>
      <c r="R728" s="6"/>
    </row>
    <row r="729" spans="17:18">
      <c r="Q729" s="6"/>
      <c r="R729" s="6"/>
    </row>
    <row r="730" spans="17:18">
      <c r="Q730" s="6"/>
      <c r="R730" s="6"/>
    </row>
    <row r="731" spans="17:18">
      <c r="Q731" s="6"/>
      <c r="R731" s="6"/>
    </row>
    <row r="732" spans="17:18">
      <c r="Q732" s="6"/>
      <c r="R732" s="6"/>
    </row>
    <row r="733" spans="17:18">
      <c r="Q733" s="6"/>
      <c r="R733" s="6"/>
    </row>
    <row r="734" spans="17:18">
      <c r="Q734" s="6"/>
      <c r="R734" s="6"/>
    </row>
    <row r="735" spans="17:18">
      <c r="Q735" s="6"/>
      <c r="R735" s="6"/>
    </row>
    <row r="736" spans="17:18">
      <c r="Q736" s="6"/>
      <c r="R736" s="6"/>
    </row>
    <row r="737" spans="17:18">
      <c r="Q737" s="6"/>
      <c r="R737" s="6"/>
    </row>
    <row r="738" spans="17:18">
      <c r="Q738" s="6"/>
      <c r="R738" s="6"/>
    </row>
    <row r="739" spans="17:18">
      <c r="Q739" s="6"/>
      <c r="R739" s="6"/>
    </row>
    <row r="740" spans="17:18">
      <c r="Q740" s="6"/>
      <c r="R740" s="6"/>
    </row>
    <row r="741" spans="17:18">
      <c r="Q741" s="6"/>
      <c r="R741" s="6"/>
    </row>
    <row r="742" spans="17:18">
      <c r="Q742" s="6"/>
      <c r="R742" s="6"/>
    </row>
    <row r="743" spans="17:18">
      <c r="Q743" s="6"/>
      <c r="R743" s="6"/>
    </row>
    <row r="744" spans="17:18">
      <c r="Q744" s="6"/>
      <c r="R744" s="6"/>
    </row>
    <row r="745" spans="17:18">
      <c r="Q745" s="6"/>
      <c r="R745" s="6"/>
    </row>
    <row r="746" spans="17:18">
      <c r="Q746" s="6"/>
      <c r="R746" s="6"/>
    </row>
    <row r="747" spans="17:18">
      <c r="Q747" s="6"/>
      <c r="R747" s="6"/>
    </row>
    <row r="748" spans="17:18">
      <c r="Q748" s="6"/>
      <c r="R748" s="6"/>
    </row>
    <row r="749" spans="17:18">
      <c r="Q749" s="6"/>
      <c r="R749" s="6"/>
    </row>
    <row r="750" spans="17:18">
      <c r="Q750" s="6"/>
      <c r="R750" s="6"/>
    </row>
    <row r="751" spans="17:18">
      <c r="Q751" s="6"/>
      <c r="R751" s="6"/>
    </row>
    <row r="752" spans="17:18">
      <c r="Q752" s="6"/>
      <c r="R752" s="6"/>
    </row>
    <row r="753" spans="17:18">
      <c r="Q753" s="6"/>
      <c r="R753" s="6"/>
    </row>
    <row r="754" spans="17:18">
      <c r="Q754" s="6"/>
      <c r="R754" s="6"/>
    </row>
    <row r="755" spans="17:18">
      <c r="Q755" s="6"/>
      <c r="R755" s="6"/>
    </row>
    <row r="756" spans="17:18">
      <c r="Q756" s="6"/>
      <c r="R756" s="6"/>
    </row>
    <row r="757" spans="17:18">
      <c r="Q757" s="6"/>
      <c r="R757" s="6"/>
    </row>
    <row r="758" spans="17:18">
      <c r="Q758" s="6"/>
      <c r="R758" s="6"/>
    </row>
    <row r="759" spans="17:18">
      <c r="Q759" s="6"/>
      <c r="R759" s="6"/>
    </row>
    <row r="760" spans="17:18">
      <c r="Q760" s="6"/>
      <c r="R760" s="6"/>
    </row>
    <row r="761" spans="17:18">
      <c r="Q761" s="6"/>
      <c r="R761" s="6"/>
    </row>
    <row r="762" spans="17:18">
      <c r="Q762" s="6"/>
      <c r="R762" s="6"/>
    </row>
    <row r="763" spans="17:18">
      <c r="Q763" s="6"/>
      <c r="R763" s="6"/>
    </row>
    <row r="764" spans="17:18">
      <c r="Q764" s="6"/>
      <c r="R764" s="6"/>
    </row>
    <row r="765" spans="17:18">
      <c r="Q765" s="6"/>
      <c r="R765" s="6"/>
    </row>
    <row r="766" spans="17:18">
      <c r="Q766" s="6"/>
      <c r="R766" s="6"/>
    </row>
    <row r="767" spans="17:18">
      <c r="Q767" s="6"/>
      <c r="R767" s="6"/>
    </row>
    <row r="768" spans="17:18">
      <c r="Q768" s="6"/>
      <c r="R768" s="6"/>
    </row>
    <row r="769" spans="17:18">
      <c r="Q769" s="6"/>
      <c r="R769" s="6"/>
    </row>
    <row r="770" spans="17:18">
      <c r="Q770" s="6"/>
      <c r="R770" s="6"/>
    </row>
    <row r="771" spans="17:18">
      <c r="Q771" s="6"/>
      <c r="R771" s="6"/>
    </row>
    <row r="772" spans="17:18">
      <c r="Q772" s="6"/>
      <c r="R772" s="6"/>
    </row>
    <row r="773" spans="17:18">
      <c r="Q773" s="6"/>
      <c r="R773" s="6"/>
    </row>
    <row r="774" spans="17:18">
      <c r="Q774" s="6"/>
      <c r="R774" s="6"/>
    </row>
    <row r="775" spans="17:18">
      <c r="Q775" s="6"/>
      <c r="R775" s="6"/>
    </row>
    <row r="776" spans="17:18">
      <c r="Q776" s="6"/>
      <c r="R776" s="6"/>
    </row>
    <row r="777" spans="17:18">
      <c r="Q777" s="6"/>
      <c r="R777" s="6"/>
    </row>
    <row r="778" spans="17:18">
      <c r="Q778" s="6"/>
      <c r="R778" s="6"/>
    </row>
    <row r="779" spans="17:18">
      <c r="Q779" s="6"/>
      <c r="R779" s="6"/>
    </row>
    <row r="780" spans="17:18">
      <c r="Q780" s="6"/>
      <c r="R780" s="6"/>
    </row>
    <row r="781" spans="17:18">
      <c r="Q781" s="6"/>
      <c r="R781" s="6"/>
    </row>
    <row r="782" spans="17:18">
      <c r="Q782" s="6"/>
      <c r="R782" s="6"/>
    </row>
    <row r="783" spans="17:18">
      <c r="Q783" s="6"/>
      <c r="R783" s="6"/>
    </row>
    <row r="784" spans="17:18">
      <c r="Q784" s="6"/>
      <c r="R784" s="6"/>
    </row>
    <row r="785" spans="17:18">
      <c r="Q785" s="6"/>
      <c r="R785" s="6"/>
    </row>
    <row r="786" spans="17:18">
      <c r="Q786" s="6"/>
      <c r="R786" s="6"/>
    </row>
    <row r="787" spans="17:18">
      <c r="Q787" s="6"/>
      <c r="R787" s="6"/>
    </row>
    <row r="788" spans="17:18">
      <c r="Q788" s="6"/>
      <c r="R788" s="6"/>
    </row>
    <row r="789" spans="17:18">
      <c r="Q789" s="6"/>
      <c r="R789" s="6"/>
    </row>
    <row r="790" spans="17:18">
      <c r="Q790" s="6"/>
      <c r="R790" s="6"/>
    </row>
    <row r="791" spans="17:18">
      <c r="Q791" s="6"/>
      <c r="R791" s="6"/>
    </row>
    <row r="792" spans="17:18">
      <c r="Q792" s="6"/>
      <c r="R792" s="6"/>
    </row>
    <row r="793" spans="17:18">
      <c r="Q793" s="6"/>
      <c r="R793" s="6"/>
    </row>
    <row r="794" spans="17:18">
      <c r="Q794" s="6"/>
      <c r="R794" s="6"/>
    </row>
    <row r="795" spans="17:18">
      <c r="Q795" s="6"/>
      <c r="R795" s="6"/>
    </row>
    <row r="796" spans="17:18">
      <c r="Q796" s="6"/>
      <c r="R796" s="6"/>
    </row>
    <row r="797" spans="17:18">
      <c r="Q797" s="6"/>
      <c r="R797" s="6"/>
    </row>
    <row r="798" spans="17:18">
      <c r="Q798" s="6"/>
      <c r="R798" s="6"/>
    </row>
    <row r="799" spans="17:18">
      <c r="Q799" s="6"/>
      <c r="R799" s="6"/>
    </row>
    <row r="800" spans="17:18">
      <c r="Q800" s="6"/>
      <c r="R800" s="6"/>
    </row>
    <row r="801" spans="17:18">
      <c r="Q801" s="6"/>
      <c r="R801" s="6"/>
    </row>
    <row r="802" spans="17:18">
      <c r="Q802" s="6"/>
      <c r="R802" s="6"/>
    </row>
    <row r="803" spans="17:18">
      <c r="Q803" s="6"/>
      <c r="R803" s="6"/>
    </row>
    <row r="804" spans="17:18">
      <c r="Q804" s="6"/>
      <c r="R804" s="6"/>
    </row>
    <row r="805" spans="17:18">
      <c r="Q805" s="6"/>
      <c r="R805" s="6"/>
    </row>
    <row r="806" spans="17:18">
      <c r="Q806" s="6"/>
      <c r="R806" s="6"/>
    </row>
    <row r="807" spans="17:18">
      <c r="Q807" s="6"/>
      <c r="R807" s="6"/>
    </row>
    <row r="808" spans="17:18">
      <c r="Q808" s="6"/>
      <c r="R808" s="6"/>
    </row>
    <row r="809" spans="17:18">
      <c r="Q809" s="6"/>
      <c r="R809" s="6"/>
    </row>
    <row r="810" spans="17:18">
      <c r="Q810" s="6"/>
      <c r="R810" s="6"/>
    </row>
    <row r="811" spans="17:18">
      <c r="Q811" s="6"/>
      <c r="R811" s="6"/>
    </row>
    <row r="812" spans="17:18">
      <c r="Q812" s="6"/>
      <c r="R812" s="6"/>
    </row>
    <row r="813" spans="17:18">
      <c r="Q813" s="6"/>
      <c r="R813" s="6"/>
    </row>
    <row r="814" spans="17:18">
      <c r="Q814" s="6"/>
      <c r="R814" s="6"/>
    </row>
    <row r="815" spans="17:18">
      <c r="Q815" s="6"/>
      <c r="R815" s="6"/>
    </row>
    <row r="816" spans="17:18">
      <c r="Q816" s="6"/>
      <c r="R816" s="6"/>
    </row>
    <row r="817" spans="17:18">
      <c r="Q817" s="6"/>
      <c r="R817" s="6"/>
    </row>
    <row r="818" spans="17:18">
      <c r="Q818" s="6"/>
      <c r="R818" s="6"/>
    </row>
    <row r="819" spans="17:18">
      <c r="Q819" s="6"/>
      <c r="R819" s="6"/>
    </row>
    <row r="820" spans="17:18">
      <c r="Q820" s="6"/>
      <c r="R820" s="6"/>
    </row>
    <row r="821" spans="17:18">
      <c r="Q821" s="6"/>
      <c r="R821" s="6"/>
    </row>
    <row r="822" spans="17:18">
      <c r="Q822" s="6"/>
      <c r="R822" s="6"/>
    </row>
    <row r="823" spans="17:18">
      <c r="Q823" s="6"/>
      <c r="R823" s="6"/>
    </row>
    <row r="824" spans="17:18">
      <c r="Q824" s="6"/>
      <c r="R824" s="6"/>
    </row>
    <row r="825" spans="17:18">
      <c r="Q825" s="6"/>
      <c r="R825" s="6"/>
    </row>
    <row r="826" spans="17:18">
      <c r="Q826" s="6"/>
      <c r="R826" s="6"/>
    </row>
    <row r="827" spans="17:18">
      <c r="Q827" s="6"/>
      <c r="R827" s="6"/>
    </row>
    <row r="828" spans="17:18">
      <c r="Q828" s="6"/>
      <c r="R828" s="6"/>
    </row>
    <row r="829" spans="17:18">
      <c r="Q829" s="6"/>
      <c r="R829" s="6"/>
    </row>
    <row r="830" spans="17:18">
      <c r="Q830" s="6"/>
      <c r="R830" s="6"/>
    </row>
    <row r="831" spans="17:18">
      <c r="Q831" s="6"/>
      <c r="R831" s="6"/>
    </row>
    <row r="832" spans="17:18">
      <c r="Q832" s="6"/>
      <c r="R832" s="6"/>
    </row>
    <row r="833" spans="17:18">
      <c r="Q833" s="6"/>
      <c r="R833" s="6"/>
    </row>
    <row r="834" spans="17:18">
      <c r="Q834" s="6"/>
      <c r="R834" s="6"/>
    </row>
    <row r="835" spans="17:18">
      <c r="Q835" s="6"/>
      <c r="R835" s="6"/>
    </row>
    <row r="836" spans="17:18">
      <c r="Q836" s="6"/>
      <c r="R836" s="6"/>
    </row>
    <row r="837" spans="17:18">
      <c r="Q837" s="6"/>
      <c r="R837" s="6"/>
    </row>
    <row r="838" spans="17:18">
      <c r="Q838" s="6"/>
      <c r="R838" s="6"/>
    </row>
    <row r="839" spans="17:18">
      <c r="Q839" s="6"/>
      <c r="R839" s="6"/>
    </row>
    <row r="840" spans="17:18">
      <c r="Q840" s="6"/>
      <c r="R840" s="6"/>
    </row>
    <row r="841" spans="17:18">
      <c r="Q841" s="6"/>
      <c r="R841" s="6"/>
    </row>
    <row r="842" spans="17:18">
      <c r="Q842" s="6"/>
      <c r="R842" s="6"/>
    </row>
    <row r="843" spans="17:18">
      <c r="Q843" s="6"/>
      <c r="R843" s="6"/>
    </row>
    <row r="844" spans="17:18">
      <c r="Q844" s="6"/>
      <c r="R844" s="6"/>
    </row>
    <row r="845" spans="17:18">
      <c r="Q845" s="6"/>
      <c r="R845" s="6"/>
    </row>
    <row r="846" spans="17:18">
      <c r="Q846" s="6"/>
      <c r="R846" s="6"/>
    </row>
    <row r="847" spans="17:18">
      <c r="Q847" s="6"/>
      <c r="R847" s="6"/>
    </row>
    <row r="848" spans="17:18">
      <c r="Q848" s="6"/>
      <c r="R848" s="6"/>
    </row>
    <row r="849" spans="17:18">
      <c r="Q849" s="6"/>
      <c r="R849" s="6"/>
    </row>
    <row r="850" spans="17:18">
      <c r="Q850" s="6"/>
      <c r="R850" s="6"/>
    </row>
    <row r="851" spans="17:18">
      <c r="Q851" s="6"/>
      <c r="R851" s="6"/>
    </row>
    <row r="852" spans="17:18">
      <c r="Q852" s="6"/>
      <c r="R852" s="6"/>
    </row>
    <row r="853" spans="17:18">
      <c r="Q853" s="6"/>
      <c r="R853" s="6"/>
    </row>
    <row r="854" spans="17:18">
      <c r="Q854" s="6"/>
      <c r="R854" s="6"/>
    </row>
    <row r="855" spans="17:18">
      <c r="Q855" s="6"/>
      <c r="R855" s="6"/>
    </row>
    <row r="856" spans="17:18">
      <c r="Q856" s="6"/>
      <c r="R856" s="6"/>
    </row>
    <row r="857" spans="17:18">
      <c r="Q857" s="6"/>
      <c r="R857" s="6"/>
    </row>
    <row r="858" spans="17:18">
      <c r="Q858" s="6"/>
      <c r="R858" s="6"/>
    </row>
    <row r="859" spans="17:18">
      <c r="Q859" s="6"/>
      <c r="R859" s="6"/>
    </row>
    <row r="860" spans="17:18">
      <c r="Q860" s="6"/>
      <c r="R860" s="6"/>
    </row>
    <row r="861" spans="17:18">
      <c r="Q861" s="6"/>
      <c r="R861" s="6"/>
    </row>
    <row r="862" spans="17:18">
      <c r="Q862" s="6"/>
      <c r="R862" s="6"/>
    </row>
    <row r="863" spans="17:18">
      <c r="Q863" s="6"/>
      <c r="R863" s="6"/>
    </row>
    <row r="864" spans="17:18">
      <c r="Q864" s="6"/>
      <c r="R864" s="6"/>
    </row>
    <row r="865" spans="17:18">
      <c r="Q865" s="6"/>
      <c r="R865" s="6"/>
    </row>
    <row r="866" spans="17:18">
      <c r="Q866" s="6"/>
      <c r="R866" s="6"/>
    </row>
    <row r="867" spans="17:18">
      <c r="Q867" s="6"/>
      <c r="R867" s="6"/>
    </row>
    <row r="868" spans="17:18">
      <c r="Q868" s="6"/>
      <c r="R868" s="6"/>
    </row>
    <row r="869" spans="17:18">
      <c r="Q869" s="6"/>
      <c r="R869" s="6"/>
    </row>
    <row r="870" spans="17:18">
      <c r="Q870" s="6"/>
      <c r="R870" s="6"/>
    </row>
    <row r="871" spans="17:18">
      <c r="Q871" s="6"/>
      <c r="R871" s="6"/>
    </row>
    <row r="872" spans="17:18">
      <c r="Q872" s="6"/>
      <c r="R872" s="6"/>
    </row>
    <row r="873" spans="17:18">
      <c r="Q873" s="6"/>
      <c r="R873" s="6"/>
    </row>
    <row r="874" spans="17:18">
      <c r="Q874" s="6"/>
      <c r="R874" s="6"/>
    </row>
    <row r="875" spans="17:18">
      <c r="Q875" s="6"/>
      <c r="R875" s="6"/>
    </row>
    <row r="876" spans="17:18">
      <c r="Q876" s="6"/>
      <c r="R876" s="6"/>
    </row>
    <row r="877" spans="17:18">
      <c r="Q877" s="6"/>
      <c r="R877" s="6"/>
    </row>
    <row r="878" spans="17:18">
      <c r="Q878" s="6"/>
      <c r="R878" s="6"/>
    </row>
    <row r="879" spans="17:18">
      <c r="Q879" s="6"/>
      <c r="R879" s="6"/>
    </row>
    <row r="880" spans="17:18">
      <c r="Q880" s="6"/>
      <c r="R880" s="6"/>
    </row>
    <row r="881" spans="17:18">
      <c r="Q881" s="6"/>
      <c r="R881" s="6"/>
    </row>
    <row r="882" spans="17:18">
      <c r="Q882" s="6"/>
      <c r="R882" s="6"/>
    </row>
    <row r="883" spans="17:18">
      <c r="Q883" s="6"/>
      <c r="R883" s="6"/>
    </row>
    <row r="884" spans="17:18">
      <c r="Q884" s="6"/>
      <c r="R884" s="6"/>
    </row>
    <row r="885" spans="17:18">
      <c r="Q885" s="6"/>
      <c r="R885" s="6"/>
    </row>
    <row r="886" spans="17:18">
      <c r="Q886" s="6"/>
      <c r="R886" s="6"/>
    </row>
    <row r="887" spans="17:18">
      <c r="Q887" s="6"/>
      <c r="R887" s="6"/>
    </row>
    <row r="888" spans="17:18">
      <c r="Q888" s="6"/>
      <c r="R888" s="6"/>
    </row>
    <row r="889" spans="17:18">
      <c r="Q889" s="6"/>
      <c r="R889" s="6"/>
    </row>
    <row r="890" spans="17:18">
      <c r="Q890" s="6"/>
      <c r="R890" s="6"/>
    </row>
    <row r="891" spans="17:18">
      <c r="Q891" s="6"/>
      <c r="R891" s="6"/>
    </row>
    <row r="892" spans="17:18">
      <c r="Q892" s="6"/>
      <c r="R892" s="6"/>
    </row>
    <row r="893" spans="17:18">
      <c r="Q893" s="6"/>
      <c r="R893" s="6"/>
    </row>
    <row r="894" spans="17:18">
      <c r="Q894" s="6"/>
      <c r="R894" s="6"/>
    </row>
    <row r="895" spans="17:18">
      <c r="Q895" s="6"/>
      <c r="R895" s="6"/>
    </row>
    <row r="896" spans="17:18">
      <c r="Q896" s="6"/>
      <c r="R896" s="6"/>
    </row>
    <row r="897" spans="17:18">
      <c r="Q897" s="6"/>
      <c r="R897" s="6"/>
    </row>
    <row r="898" spans="17:18">
      <c r="Q898" s="6"/>
      <c r="R898" s="6"/>
    </row>
    <row r="899" spans="17:18">
      <c r="Q899" s="6"/>
      <c r="R899" s="6"/>
    </row>
    <row r="900" spans="17:18">
      <c r="Q900" s="6"/>
      <c r="R900" s="6"/>
    </row>
    <row r="901" spans="17:18">
      <c r="Q901" s="6"/>
      <c r="R901" s="6"/>
    </row>
    <row r="902" spans="17:18">
      <c r="Q902" s="6"/>
      <c r="R902" s="6"/>
    </row>
    <row r="903" spans="17:18">
      <c r="Q903" s="6"/>
      <c r="R903" s="6"/>
    </row>
    <row r="904" spans="17:18">
      <c r="Q904" s="6"/>
      <c r="R904" s="6"/>
    </row>
    <row r="905" spans="17:18">
      <c r="Q905" s="6"/>
      <c r="R905" s="6"/>
    </row>
    <row r="906" spans="17:18">
      <c r="Q906" s="6"/>
      <c r="R906" s="6"/>
    </row>
    <row r="907" spans="17:18">
      <c r="Q907" s="6"/>
      <c r="R907" s="6"/>
    </row>
    <row r="908" spans="17:18">
      <c r="Q908" s="6"/>
      <c r="R908" s="6"/>
    </row>
    <row r="909" spans="17:18">
      <c r="Q909" s="6"/>
      <c r="R909" s="6"/>
    </row>
    <row r="910" spans="17:18">
      <c r="Q910" s="6"/>
      <c r="R910" s="6"/>
    </row>
    <row r="911" spans="17:18">
      <c r="Q911" s="6"/>
      <c r="R911" s="6"/>
    </row>
    <row r="912" spans="17:18">
      <c r="Q912" s="6"/>
      <c r="R912" s="6"/>
    </row>
    <row r="913" spans="17:18">
      <c r="Q913" s="6"/>
      <c r="R913" s="6"/>
    </row>
    <row r="914" spans="17:18">
      <c r="Q914" s="6"/>
      <c r="R914" s="6"/>
    </row>
    <row r="915" spans="17:18">
      <c r="Q915" s="6"/>
      <c r="R915" s="6"/>
    </row>
    <row r="916" spans="17:18">
      <c r="Q916" s="6"/>
      <c r="R916" s="6"/>
    </row>
    <row r="917" spans="17:18">
      <c r="Q917" s="6"/>
      <c r="R917" s="6"/>
    </row>
    <row r="918" spans="17:18">
      <c r="Q918" s="6"/>
      <c r="R918" s="6"/>
    </row>
    <row r="919" spans="17:18">
      <c r="Q919" s="6"/>
      <c r="R919" s="6"/>
    </row>
    <row r="920" spans="17:18">
      <c r="Q920" s="6"/>
      <c r="R920" s="6"/>
    </row>
    <row r="921" spans="17:18">
      <c r="Q921" s="6"/>
      <c r="R921" s="6"/>
    </row>
    <row r="922" spans="17:18">
      <c r="Q922" s="6"/>
      <c r="R922" s="6"/>
    </row>
    <row r="923" spans="17:18">
      <c r="Q923" s="6"/>
      <c r="R923" s="6"/>
    </row>
    <row r="924" spans="17:18">
      <c r="Q924" s="6"/>
      <c r="R924" s="6"/>
    </row>
    <row r="925" spans="17:18">
      <c r="Q925" s="6"/>
      <c r="R925" s="6"/>
    </row>
    <row r="926" spans="17:18">
      <c r="Q926" s="6"/>
      <c r="R926" s="6"/>
    </row>
    <row r="927" spans="17:18">
      <c r="Q927" s="6"/>
      <c r="R927" s="6"/>
    </row>
    <row r="928" spans="17:18">
      <c r="Q928" s="6"/>
      <c r="R928" s="6"/>
    </row>
    <row r="929" spans="17:18">
      <c r="Q929" s="6"/>
      <c r="R929" s="6"/>
    </row>
    <row r="930" spans="17:18">
      <c r="Q930" s="6"/>
      <c r="R930" s="6"/>
    </row>
    <row r="931" spans="17:18">
      <c r="Q931" s="6"/>
      <c r="R931" s="6"/>
    </row>
    <row r="932" spans="17:18">
      <c r="Q932" s="6"/>
      <c r="R932" s="6"/>
    </row>
    <row r="933" spans="17:18">
      <c r="Q933" s="6"/>
      <c r="R933" s="6"/>
    </row>
    <row r="934" spans="17:18">
      <c r="Q934" s="6"/>
      <c r="R934" s="6"/>
    </row>
    <row r="935" spans="17:18">
      <c r="Q935" s="6"/>
      <c r="R935" s="6"/>
    </row>
    <row r="936" spans="17:18">
      <c r="Q936" s="6"/>
      <c r="R936" s="6"/>
    </row>
    <row r="937" spans="17:18">
      <c r="Q937" s="6"/>
      <c r="R937" s="6"/>
    </row>
    <row r="938" spans="17:18">
      <c r="Q938" s="6"/>
      <c r="R938" s="6"/>
    </row>
    <row r="939" spans="17:18">
      <c r="Q939" s="6"/>
      <c r="R939" s="6"/>
    </row>
    <row r="940" spans="17:18">
      <c r="Q940" s="6"/>
      <c r="R940" s="6"/>
    </row>
    <row r="941" spans="17:18">
      <c r="Q941" s="6"/>
      <c r="R941" s="6"/>
    </row>
    <row r="942" spans="17:18">
      <c r="Q942" s="6"/>
      <c r="R942" s="6"/>
    </row>
    <row r="943" spans="17:18">
      <c r="Q943" s="6"/>
      <c r="R943" s="6"/>
    </row>
    <row r="944" spans="17:18">
      <c r="Q944" s="6"/>
      <c r="R944" s="6"/>
    </row>
    <row r="945" spans="17:18">
      <c r="Q945" s="6"/>
      <c r="R945" s="6"/>
    </row>
    <row r="946" spans="17:18">
      <c r="Q946" s="6"/>
      <c r="R946" s="6"/>
    </row>
    <row r="947" spans="17:18">
      <c r="Q947" s="6"/>
      <c r="R947" s="6"/>
    </row>
    <row r="948" spans="17:18">
      <c r="Q948" s="6"/>
      <c r="R948" s="6"/>
    </row>
    <row r="949" spans="17:18">
      <c r="Q949" s="6"/>
      <c r="R949" s="6"/>
    </row>
    <row r="950" spans="17:18">
      <c r="Q950" s="6"/>
      <c r="R950" s="6"/>
    </row>
    <row r="951" spans="17:18">
      <c r="Q951" s="6"/>
      <c r="R951" s="6"/>
    </row>
    <row r="952" spans="17:18">
      <c r="Q952" s="6"/>
      <c r="R952" s="6"/>
    </row>
    <row r="953" spans="17:18">
      <c r="Q953" s="6"/>
      <c r="R953" s="6"/>
    </row>
    <row r="954" spans="17:18">
      <c r="Q954" s="6"/>
      <c r="R954" s="6"/>
    </row>
    <row r="955" spans="17:18">
      <c r="Q955" s="6"/>
      <c r="R955" s="6"/>
    </row>
    <row r="956" spans="17:18">
      <c r="Q956" s="6"/>
      <c r="R956" s="6"/>
    </row>
    <row r="957" spans="17:18">
      <c r="Q957" s="6"/>
      <c r="R957" s="6"/>
    </row>
    <row r="958" spans="17:18">
      <c r="Q958" s="6"/>
      <c r="R958" s="6"/>
    </row>
    <row r="959" spans="17:18">
      <c r="Q959" s="6"/>
      <c r="R959" s="6"/>
    </row>
    <row r="960" spans="17:18">
      <c r="Q960" s="6"/>
      <c r="R960" s="6"/>
    </row>
    <row r="961" spans="17:18">
      <c r="Q961" s="6"/>
      <c r="R961" s="6"/>
    </row>
    <row r="962" spans="17:18">
      <c r="Q962" s="6"/>
      <c r="R962" s="6"/>
    </row>
    <row r="963" spans="17:18">
      <c r="Q963" s="6"/>
      <c r="R963" s="6"/>
    </row>
    <row r="964" spans="17:18">
      <c r="Q964" s="6"/>
      <c r="R964" s="6"/>
    </row>
    <row r="965" spans="17:18">
      <c r="Q965" s="6"/>
      <c r="R965" s="6"/>
    </row>
    <row r="966" spans="17:18">
      <c r="Q966" s="6"/>
      <c r="R966" s="6"/>
    </row>
    <row r="967" spans="17:18">
      <c r="Q967" s="6"/>
      <c r="R967" s="6"/>
    </row>
    <row r="968" spans="17:18">
      <c r="Q968" s="6"/>
      <c r="R968" s="6"/>
    </row>
    <row r="969" spans="17:18">
      <c r="Q969" s="6"/>
      <c r="R969" s="6"/>
    </row>
    <row r="970" spans="17:18">
      <c r="Q970" s="6"/>
      <c r="R970" s="6"/>
    </row>
    <row r="971" spans="17:18">
      <c r="Q971" s="6"/>
      <c r="R971" s="6"/>
    </row>
    <row r="972" spans="17:18">
      <c r="Q972" s="6"/>
      <c r="R972" s="6"/>
    </row>
    <row r="973" spans="17:18">
      <c r="Q973" s="6"/>
      <c r="R973" s="6"/>
    </row>
    <row r="974" spans="17:18">
      <c r="Q974" s="6"/>
      <c r="R974" s="6"/>
    </row>
    <row r="975" spans="17:18">
      <c r="Q975" s="6"/>
      <c r="R975" s="6"/>
    </row>
    <row r="976" spans="17:18">
      <c r="Q976" s="6"/>
      <c r="R976" s="6"/>
    </row>
    <row r="977" spans="17:18">
      <c r="Q977" s="6"/>
      <c r="R977" s="6"/>
    </row>
    <row r="978" spans="17:18">
      <c r="Q978" s="6"/>
      <c r="R978" s="6"/>
    </row>
    <row r="979" spans="17:18">
      <c r="Q979" s="6"/>
      <c r="R979" s="6"/>
    </row>
    <row r="980" spans="17:18">
      <c r="Q980" s="6"/>
      <c r="R980" s="6"/>
    </row>
    <row r="981" spans="17:18">
      <c r="Q981" s="6"/>
      <c r="R981" s="6"/>
    </row>
    <row r="982" spans="17:18">
      <c r="Q982" s="6"/>
      <c r="R982" s="6"/>
    </row>
    <row r="983" spans="17:18">
      <c r="Q983" s="6"/>
      <c r="R983" s="6"/>
    </row>
    <row r="984" spans="17:18">
      <c r="Q984" s="6"/>
      <c r="R984" s="6"/>
    </row>
    <row r="985" spans="17:18">
      <c r="Q985" s="6"/>
      <c r="R985" s="6"/>
    </row>
    <row r="986" spans="17:18">
      <c r="Q986" s="6"/>
      <c r="R986" s="6"/>
    </row>
    <row r="987" spans="17:18">
      <c r="Q987" s="6"/>
      <c r="R987" s="6"/>
    </row>
    <row r="988" spans="17:18">
      <c r="Q988" s="6"/>
      <c r="R988" s="6"/>
    </row>
    <row r="989" spans="17:18">
      <c r="Q989" s="6"/>
      <c r="R989" s="6"/>
    </row>
    <row r="990" spans="17:18">
      <c r="Q990" s="6"/>
      <c r="R990" s="6"/>
    </row>
    <row r="991" spans="17:18">
      <c r="Q991" s="6"/>
      <c r="R991" s="6"/>
    </row>
    <row r="992" spans="17:18">
      <c r="Q992" s="6"/>
      <c r="R992" s="6"/>
    </row>
    <row r="993" spans="17:18">
      <c r="Q993" s="6"/>
      <c r="R993" s="6"/>
    </row>
    <row r="994" spans="17:18">
      <c r="Q994" s="6"/>
      <c r="R994" s="6"/>
    </row>
    <row r="995" spans="17:18">
      <c r="Q995" s="6"/>
      <c r="R995" s="6"/>
    </row>
    <row r="996" spans="17:18">
      <c r="Q996" s="6"/>
      <c r="R996" s="6"/>
    </row>
    <row r="997" spans="17:18">
      <c r="Q997" s="6"/>
      <c r="R997" s="6"/>
    </row>
    <row r="998" spans="17:18">
      <c r="Q998" s="6"/>
      <c r="R998" s="6"/>
    </row>
    <row r="999" spans="17:18">
      <c r="Q999" s="6"/>
      <c r="R999" s="6"/>
    </row>
    <row r="1000" spans="17:18">
      <c r="Q1000" s="6"/>
      <c r="R1000" s="6"/>
    </row>
    <row r="1001" spans="17:18">
      <c r="Q1001" s="6"/>
      <c r="R1001" s="6"/>
    </row>
    <row r="1002" spans="17:18">
      <c r="Q1002" s="6"/>
      <c r="R1002" s="6"/>
    </row>
    <row r="1003" spans="17:18">
      <c r="Q1003" s="6"/>
      <c r="R1003" s="6"/>
    </row>
    <row r="1004" spans="17:18">
      <c r="Q1004" s="6"/>
      <c r="R1004" s="6"/>
    </row>
    <row r="1005" spans="17:18">
      <c r="Q1005" s="6"/>
      <c r="R1005" s="6"/>
    </row>
    <row r="1006" spans="17:18">
      <c r="Q1006" s="6"/>
      <c r="R1006" s="6"/>
    </row>
    <row r="1007" spans="17:18">
      <c r="Q1007" s="6"/>
      <c r="R1007" s="6"/>
    </row>
    <row r="1008" spans="17:18">
      <c r="Q1008" s="6"/>
      <c r="R1008" s="6"/>
    </row>
    <row r="1009" spans="17:18">
      <c r="Q1009" s="6"/>
      <c r="R1009" s="6"/>
    </row>
    <row r="1010" spans="17:18">
      <c r="Q1010" s="6"/>
      <c r="R1010" s="6"/>
    </row>
    <row r="1011" spans="17:18">
      <c r="Q1011" s="6"/>
      <c r="R1011" s="6"/>
    </row>
    <row r="1012" spans="17:18">
      <c r="Q1012" s="6"/>
      <c r="R1012" s="6"/>
    </row>
    <row r="1013" spans="17:18">
      <c r="Q1013" s="6"/>
      <c r="R1013" s="6"/>
    </row>
    <row r="1014" spans="17:18">
      <c r="Q1014" s="6"/>
      <c r="R1014" s="6"/>
    </row>
    <row r="1015" spans="17:18">
      <c r="Q1015" s="6"/>
      <c r="R1015" s="6"/>
    </row>
    <row r="1016" spans="17:18">
      <c r="Q1016" s="6"/>
      <c r="R1016" s="6"/>
    </row>
    <row r="1017" spans="17:18">
      <c r="Q1017" s="6"/>
      <c r="R1017" s="6"/>
    </row>
    <row r="1018" spans="17:18">
      <c r="Q1018" s="6"/>
      <c r="R1018" s="6"/>
    </row>
    <row r="1019" spans="17:18">
      <c r="Q1019" s="6"/>
      <c r="R1019" s="6"/>
    </row>
    <row r="1020" spans="17:18">
      <c r="Q1020" s="6"/>
      <c r="R1020" s="6"/>
    </row>
    <row r="1021" spans="17:18">
      <c r="Q1021" s="6"/>
      <c r="R1021" s="6"/>
    </row>
    <row r="1022" spans="17:18">
      <c r="Q1022" s="6"/>
      <c r="R1022" s="6"/>
    </row>
    <row r="1023" spans="17:18">
      <c r="Q1023" s="6"/>
      <c r="R1023" s="6"/>
    </row>
    <row r="1024" spans="17:18">
      <c r="Q1024" s="6"/>
      <c r="R1024" s="6"/>
    </row>
    <row r="1025" spans="17:18">
      <c r="Q1025" s="6"/>
      <c r="R1025" s="6"/>
    </row>
    <row r="1026" spans="17:18">
      <c r="Q1026" s="6"/>
      <c r="R1026" s="6"/>
    </row>
    <row r="1027" spans="17:18">
      <c r="Q1027" s="6"/>
      <c r="R1027" s="6"/>
    </row>
    <row r="1028" spans="17:18">
      <c r="Q1028" s="6"/>
      <c r="R1028" s="6"/>
    </row>
    <row r="1029" spans="17:18">
      <c r="Q1029" s="6"/>
      <c r="R1029" s="6"/>
    </row>
    <row r="1030" spans="17:18">
      <c r="Q1030" s="6"/>
      <c r="R1030" s="6"/>
    </row>
    <row r="1031" spans="17:18">
      <c r="Q1031" s="6"/>
      <c r="R1031" s="6"/>
    </row>
    <row r="1032" spans="17:18">
      <c r="Q1032" s="6"/>
      <c r="R1032" s="6"/>
    </row>
    <row r="1033" spans="17:18">
      <c r="Q1033" s="6"/>
      <c r="R1033" s="6"/>
    </row>
    <row r="1034" spans="17:18">
      <c r="Q1034" s="6"/>
      <c r="R1034" s="6"/>
    </row>
    <row r="1035" spans="17:18">
      <c r="Q1035" s="6"/>
      <c r="R1035" s="6"/>
    </row>
    <row r="1036" spans="17:18">
      <c r="Q1036" s="6"/>
      <c r="R1036" s="6"/>
    </row>
    <row r="1037" spans="17:18">
      <c r="Q1037" s="6"/>
      <c r="R1037" s="6"/>
    </row>
    <row r="1038" spans="17:18">
      <c r="Q1038" s="6"/>
      <c r="R1038" s="6"/>
    </row>
    <row r="1039" spans="17:18">
      <c r="Q1039" s="6"/>
      <c r="R1039" s="6"/>
    </row>
    <row r="1040" spans="17:18">
      <c r="Q1040" s="6"/>
      <c r="R1040" s="6"/>
    </row>
    <row r="1041" spans="17:18">
      <c r="Q1041" s="6"/>
      <c r="R1041" s="6"/>
    </row>
    <row r="1042" spans="17:18">
      <c r="Q1042" s="6"/>
      <c r="R1042" s="6"/>
    </row>
    <row r="1043" spans="17:18">
      <c r="Q1043" s="6"/>
      <c r="R1043" s="6"/>
    </row>
    <row r="1044" spans="17:18">
      <c r="Q1044" s="6"/>
      <c r="R1044" s="6"/>
    </row>
    <row r="1045" spans="17:18">
      <c r="Q1045" s="6"/>
      <c r="R1045" s="6"/>
    </row>
    <row r="1046" spans="17:18">
      <c r="Q1046" s="6"/>
      <c r="R1046" s="6"/>
    </row>
    <row r="1047" spans="17:18">
      <c r="Q1047" s="6"/>
      <c r="R1047" s="6"/>
    </row>
    <row r="1048" spans="17:18">
      <c r="Q1048" s="6"/>
      <c r="R1048" s="6"/>
    </row>
    <row r="1049" spans="17:18">
      <c r="Q1049" s="6"/>
      <c r="R1049" s="6"/>
    </row>
    <row r="1050" spans="17:18">
      <c r="Q1050" s="6"/>
      <c r="R1050" s="6"/>
    </row>
    <row r="1051" spans="17:18">
      <c r="Q1051" s="6"/>
      <c r="R1051" s="6"/>
    </row>
    <row r="1052" spans="17:18">
      <c r="Q1052" s="6"/>
      <c r="R1052" s="6"/>
    </row>
    <row r="1053" spans="17:18">
      <c r="Q1053" s="6"/>
      <c r="R1053" s="6"/>
    </row>
    <row r="1054" spans="17:18">
      <c r="Q1054" s="6"/>
      <c r="R1054" s="6"/>
    </row>
    <row r="1055" spans="17:18">
      <c r="Q1055" s="6"/>
      <c r="R1055" s="6"/>
    </row>
    <row r="1056" spans="17:18">
      <c r="Q1056" s="6"/>
      <c r="R1056" s="6"/>
    </row>
    <row r="1057" spans="17:18">
      <c r="Q1057" s="6"/>
      <c r="R1057" s="6"/>
    </row>
    <row r="1058" spans="17:18">
      <c r="Q1058" s="6"/>
      <c r="R1058" s="6"/>
    </row>
    <row r="1059" spans="17:18">
      <c r="Q1059" s="6"/>
      <c r="R1059" s="6"/>
    </row>
    <row r="1060" spans="17:18">
      <c r="Q1060" s="6"/>
      <c r="R1060" s="6"/>
    </row>
    <row r="1061" spans="17:18">
      <c r="Q1061" s="6"/>
      <c r="R1061" s="6"/>
    </row>
    <row r="1062" spans="17:18">
      <c r="Q1062" s="6"/>
      <c r="R1062" s="6"/>
    </row>
    <row r="1063" spans="17:18">
      <c r="Q1063" s="6"/>
      <c r="R1063" s="6"/>
    </row>
    <row r="1064" spans="17:18">
      <c r="Q1064" s="6"/>
      <c r="R1064" s="6"/>
    </row>
    <row r="1065" spans="17:18">
      <c r="Q1065" s="6"/>
      <c r="R1065" s="6"/>
    </row>
    <row r="1066" spans="17:18">
      <c r="Q1066" s="6"/>
      <c r="R1066" s="6"/>
    </row>
    <row r="1067" spans="17:18">
      <c r="Q1067" s="6"/>
      <c r="R1067" s="6"/>
    </row>
    <row r="1068" spans="17:18">
      <c r="Q1068" s="6"/>
      <c r="R1068" s="6"/>
    </row>
    <row r="1069" spans="17:18">
      <c r="Q1069" s="6"/>
      <c r="R1069" s="6"/>
    </row>
    <row r="1070" spans="17:18">
      <c r="Q1070" s="6"/>
      <c r="R1070" s="6"/>
    </row>
    <row r="1071" spans="17:18">
      <c r="Q1071" s="6"/>
      <c r="R1071" s="6"/>
    </row>
    <row r="1072" spans="17:18">
      <c r="Q1072" s="6"/>
      <c r="R1072" s="6"/>
    </row>
    <row r="1073" spans="17:18">
      <c r="Q1073" s="6"/>
      <c r="R1073" s="6"/>
    </row>
    <row r="1074" spans="17:18">
      <c r="Q1074" s="6"/>
      <c r="R1074" s="6"/>
    </row>
    <row r="1075" spans="17:18">
      <c r="Q1075" s="6"/>
      <c r="R1075" s="6"/>
    </row>
    <row r="1076" spans="17:18">
      <c r="Q1076" s="6"/>
      <c r="R1076" s="6"/>
    </row>
    <row r="1077" spans="17:18">
      <c r="Q1077" s="6"/>
      <c r="R1077" s="6"/>
    </row>
    <row r="1078" spans="17:18">
      <c r="Q1078" s="6"/>
      <c r="R1078" s="6"/>
    </row>
    <row r="1079" spans="17:18">
      <c r="Q1079" s="6"/>
      <c r="R1079" s="6"/>
    </row>
    <row r="1080" spans="17:18">
      <c r="Q1080" s="6"/>
      <c r="R1080" s="6"/>
    </row>
    <row r="1081" spans="17:18">
      <c r="Q1081" s="6"/>
      <c r="R1081" s="6"/>
    </row>
    <row r="1082" spans="17:18">
      <c r="Q1082" s="6"/>
      <c r="R1082" s="6"/>
    </row>
    <row r="1083" spans="17:18">
      <c r="Q1083" s="6"/>
      <c r="R1083" s="6"/>
    </row>
    <row r="1084" spans="17:18">
      <c r="Q1084" s="6"/>
      <c r="R1084" s="6"/>
    </row>
    <row r="1085" spans="17:18">
      <c r="Q1085" s="6"/>
      <c r="R1085" s="6"/>
    </row>
    <row r="1086" spans="17:18">
      <c r="Q1086" s="6"/>
      <c r="R1086" s="6"/>
    </row>
    <row r="1087" spans="17:18">
      <c r="Q1087" s="6"/>
      <c r="R1087" s="6"/>
    </row>
    <row r="1088" spans="17:18">
      <c r="Q1088" s="6"/>
      <c r="R1088" s="6"/>
    </row>
    <row r="1089" spans="17:18">
      <c r="Q1089" s="6"/>
      <c r="R1089" s="6"/>
    </row>
    <row r="1090" spans="17:18">
      <c r="Q1090" s="6"/>
      <c r="R1090" s="6"/>
    </row>
    <row r="1091" spans="17:18">
      <c r="Q1091" s="6"/>
      <c r="R1091" s="6"/>
    </row>
    <row r="1092" spans="17:18">
      <c r="Q1092" s="6"/>
      <c r="R1092" s="6"/>
    </row>
    <row r="1093" spans="17:18">
      <c r="Q1093" s="6"/>
      <c r="R1093" s="6"/>
    </row>
    <row r="1094" spans="17:18">
      <c r="Q1094" s="6"/>
      <c r="R1094" s="6"/>
    </row>
    <row r="1095" spans="17:18">
      <c r="Q1095" s="6"/>
      <c r="R1095" s="6"/>
    </row>
    <row r="1096" spans="17:18">
      <c r="Q1096" s="6"/>
      <c r="R1096" s="6"/>
    </row>
    <row r="1097" spans="17:18">
      <c r="Q1097" s="6"/>
      <c r="R1097" s="6"/>
    </row>
    <row r="1098" spans="17:18">
      <c r="Q1098" s="6"/>
      <c r="R1098" s="6"/>
    </row>
    <row r="1099" spans="17:18">
      <c r="Q1099" s="6"/>
      <c r="R1099" s="6"/>
    </row>
    <row r="1100" spans="17:18">
      <c r="Q1100" s="6"/>
      <c r="R1100" s="6"/>
    </row>
    <row r="1101" spans="17:18">
      <c r="Q1101" s="6"/>
      <c r="R1101" s="6"/>
    </row>
    <row r="1102" spans="17:18">
      <c r="Q1102" s="6"/>
      <c r="R1102" s="6"/>
    </row>
    <row r="1103" spans="17:18">
      <c r="Q1103" s="6"/>
      <c r="R1103" s="6"/>
    </row>
    <row r="1104" spans="17:18">
      <c r="Q1104" s="6"/>
      <c r="R1104" s="6"/>
    </row>
    <row r="1105" spans="17:18">
      <c r="Q1105" s="6"/>
      <c r="R1105" s="6"/>
    </row>
    <row r="1106" spans="17:18">
      <c r="Q1106" s="6"/>
      <c r="R1106" s="6"/>
    </row>
    <row r="1107" spans="17:18">
      <c r="Q1107" s="6"/>
      <c r="R1107" s="6"/>
    </row>
    <row r="1108" spans="17:18">
      <c r="Q1108" s="6"/>
      <c r="R1108" s="6"/>
    </row>
    <row r="1109" spans="17:18">
      <c r="Q1109" s="6"/>
      <c r="R1109" s="6"/>
    </row>
    <row r="1110" spans="17:18">
      <c r="Q1110" s="6"/>
      <c r="R1110" s="6"/>
    </row>
    <row r="1111" spans="17:18">
      <c r="Q1111" s="6"/>
      <c r="R1111" s="6"/>
    </row>
    <row r="1112" spans="17:18">
      <c r="Q1112" s="6"/>
      <c r="R1112" s="6"/>
    </row>
    <row r="1113" spans="17:18">
      <c r="Q1113" s="6"/>
      <c r="R1113" s="6"/>
    </row>
    <row r="1114" spans="17:18">
      <c r="Q1114" s="6"/>
      <c r="R1114" s="6"/>
    </row>
    <row r="1115" spans="17:18">
      <c r="Q1115" s="6"/>
      <c r="R1115" s="6"/>
    </row>
    <row r="1116" spans="17:18">
      <c r="Q1116" s="6"/>
      <c r="R1116" s="6"/>
    </row>
    <row r="1117" spans="17:18">
      <c r="Q1117" s="6"/>
      <c r="R1117" s="6"/>
    </row>
    <row r="1118" spans="17:18">
      <c r="Q1118" s="6"/>
      <c r="R1118" s="6"/>
    </row>
    <row r="1119" spans="17:18">
      <c r="Q1119" s="6"/>
      <c r="R1119" s="6"/>
    </row>
    <row r="1120" spans="17:18">
      <c r="Q1120" s="6"/>
      <c r="R1120" s="6"/>
    </row>
    <row r="1121" spans="17:18">
      <c r="Q1121" s="6"/>
      <c r="R1121" s="6"/>
    </row>
    <row r="1122" spans="17:18">
      <c r="Q1122" s="6"/>
      <c r="R1122" s="6"/>
    </row>
    <row r="1123" spans="17:18">
      <c r="Q1123" s="6"/>
      <c r="R1123" s="6"/>
    </row>
    <row r="1124" spans="17:18">
      <c r="Q1124" s="6"/>
      <c r="R1124" s="6"/>
    </row>
    <row r="1125" spans="17:18">
      <c r="Q1125" s="6"/>
      <c r="R1125" s="6"/>
    </row>
    <row r="1126" spans="17:18">
      <c r="Q1126" s="6"/>
      <c r="R1126" s="6"/>
    </row>
    <row r="1127" spans="17:18">
      <c r="Q1127" s="6"/>
      <c r="R1127" s="6"/>
    </row>
    <row r="1128" spans="17:18">
      <c r="Q1128" s="6"/>
      <c r="R1128" s="6"/>
    </row>
    <row r="1129" spans="17:18">
      <c r="Q1129" s="6"/>
      <c r="R1129" s="6"/>
    </row>
    <row r="1130" spans="17:18">
      <c r="Q1130" s="6"/>
      <c r="R1130" s="6"/>
    </row>
    <row r="1131" spans="17:18">
      <c r="Q1131" s="6"/>
      <c r="R1131" s="6"/>
    </row>
    <row r="1132" spans="17:18">
      <c r="Q1132" s="6"/>
      <c r="R1132" s="6"/>
    </row>
    <row r="1133" spans="17:18">
      <c r="Q1133" s="6"/>
      <c r="R1133" s="6"/>
    </row>
    <row r="1134" spans="17:18">
      <c r="Q1134" s="6"/>
      <c r="R1134" s="6"/>
    </row>
    <row r="1135" spans="17:18">
      <c r="Q1135" s="6"/>
      <c r="R1135" s="6"/>
    </row>
    <row r="1136" spans="17:18">
      <c r="Q1136" s="6"/>
      <c r="R1136" s="6"/>
    </row>
    <row r="1137" spans="17:18">
      <c r="Q1137" s="6"/>
      <c r="R1137" s="6"/>
    </row>
    <row r="1138" spans="17:18">
      <c r="Q1138" s="6"/>
      <c r="R1138" s="6"/>
    </row>
    <row r="1139" spans="17:18">
      <c r="Q1139" s="6"/>
      <c r="R1139" s="6"/>
    </row>
    <row r="1140" spans="17:18">
      <c r="Q1140" s="6"/>
      <c r="R1140" s="6"/>
    </row>
    <row r="1141" spans="17:18">
      <c r="Q1141" s="6"/>
      <c r="R1141" s="6"/>
    </row>
    <row r="1142" spans="17:18">
      <c r="Q1142" s="6"/>
      <c r="R1142" s="6"/>
    </row>
    <row r="1143" spans="17:18">
      <c r="Q1143" s="6"/>
      <c r="R1143" s="6"/>
    </row>
    <row r="1144" spans="17:18">
      <c r="Q1144" s="6"/>
      <c r="R1144" s="6"/>
    </row>
    <row r="1145" spans="17:18">
      <c r="Q1145" s="6"/>
      <c r="R1145" s="6"/>
    </row>
    <row r="1146" spans="17:18">
      <c r="Q1146" s="6"/>
      <c r="R1146" s="6"/>
    </row>
    <row r="1147" spans="17:18">
      <c r="Q1147" s="6"/>
      <c r="R1147" s="6"/>
    </row>
    <row r="1148" spans="17:18">
      <c r="Q1148" s="6"/>
      <c r="R1148" s="6"/>
    </row>
    <row r="1149" spans="17:18">
      <c r="Q1149" s="6"/>
      <c r="R1149" s="6"/>
    </row>
    <row r="1150" spans="17:18">
      <c r="Q1150" s="6"/>
      <c r="R1150" s="6"/>
    </row>
    <row r="1151" spans="17:18">
      <c r="Q1151" s="6"/>
      <c r="R1151" s="6"/>
    </row>
    <row r="1152" spans="17:18">
      <c r="Q1152" s="6"/>
      <c r="R1152" s="6"/>
    </row>
    <row r="1153" spans="17:18">
      <c r="Q1153" s="6"/>
      <c r="R1153" s="6"/>
    </row>
    <row r="1154" spans="17:18">
      <c r="Q1154" s="6"/>
      <c r="R1154" s="6"/>
    </row>
    <row r="1155" spans="17:18">
      <c r="Q1155" s="6"/>
      <c r="R1155" s="6"/>
    </row>
    <row r="1156" spans="17:18">
      <c r="Q1156" s="6"/>
      <c r="R1156" s="6"/>
    </row>
    <row r="1157" spans="17:18">
      <c r="Q1157" s="6"/>
      <c r="R1157" s="6"/>
    </row>
    <row r="1158" spans="17:18">
      <c r="Q1158" s="6"/>
      <c r="R1158" s="6"/>
    </row>
    <row r="1159" spans="17:18">
      <c r="Q1159" s="6"/>
      <c r="R1159" s="6"/>
    </row>
    <row r="1160" spans="17:18">
      <c r="Q1160" s="6"/>
      <c r="R1160" s="6"/>
    </row>
    <row r="1161" spans="17:18">
      <c r="Q1161" s="6"/>
      <c r="R1161" s="6"/>
    </row>
    <row r="1162" spans="17:18">
      <c r="Q1162" s="6"/>
      <c r="R1162" s="6"/>
    </row>
    <row r="1163" spans="17:18">
      <c r="Q1163" s="6"/>
      <c r="R1163" s="6"/>
    </row>
    <row r="1164" spans="17:18">
      <c r="Q1164" s="6"/>
      <c r="R1164" s="6"/>
    </row>
    <row r="1165" spans="17:18">
      <c r="Q1165" s="6"/>
      <c r="R1165" s="6"/>
    </row>
    <row r="1166" spans="17:18">
      <c r="Q1166" s="6"/>
      <c r="R1166" s="6"/>
    </row>
    <row r="1167" spans="17:18">
      <c r="Q1167" s="6"/>
      <c r="R1167" s="6"/>
    </row>
    <row r="1168" spans="17:18">
      <c r="Q1168" s="6"/>
      <c r="R1168" s="6"/>
    </row>
    <row r="1169" spans="17:18">
      <c r="Q1169" s="6"/>
      <c r="R1169" s="6"/>
    </row>
    <row r="1170" spans="17:18">
      <c r="Q1170" s="6"/>
      <c r="R1170" s="6"/>
    </row>
    <row r="1171" spans="17:18">
      <c r="Q1171" s="6"/>
      <c r="R1171" s="6"/>
    </row>
    <row r="1172" spans="17:18">
      <c r="Q1172" s="6"/>
      <c r="R1172" s="6"/>
    </row>
    <row r="1173" spans="17:18">
      <c r="Q1173" s="6"/>
      <c r="R1173" s="6"/>
    </row>
    <row r="1174" spans="17:18">
      <c r="Q1174" s="6"/>
      <c r="R1174" s="6"/>
    </row>
    <row r="1175" spans="17:18">
      <c r="Q1175" s="6"/>
      <c r="R1175" s="6"/>
    </row>
    <row r="1176" spans="17:18">
      <c r="Q1176" s="6"/>
      <c r="R1176" s="6"/>
    </row>
    <row r="1177" spans="17:18">
      <c r="Q1177" s="6"/>
      <c r="R1177" s="6"/>
    </row>
    <row r="1178" spans="17:18">
      <c r="Q1178" s="6"/>
      <c r="R1178" s="6"/>
    </row>
    <row r="1179" spans="17:18">
      <c r="Q1179" s="6"/>
      <c r="R1179" s="6"/>
    </row>
    <row r="1180" spans="17:18">
      <c r="Q1180" s="6"/>
      <c r="R1180" s="6"/>
    </row>
    <row r="1181" spans="17:18">
      <c r="Q1181" s="6"/>
      <c r="R1181" s="6"/>
    </row>
    <row r="1182" spans="17:18">
      <c r="Q1182" s="6"/>
      <c r="R1182" s="6"/>
    </row>
    <row r="1183" spans="17:18">
      <c r="Q1183" s="6"/>
      <c r="R1183" s="6"/>
    </row>
    <row r="1184" spans="17:18">
      <c r="Q1184" s="6"/>
      <c r="R1184" s="6"/>
    </row>
    <row r="1185" spans="17:18">
      <c r="Q1185" s="6"/>
      <c r="R1185" s="6"/>
    </row>
    <row r="1186" spans="17:18">
      <c r="Q1186" s="6"/>
      <c r="R1186" s="6"/>
    </row>
    <row r="1187" spans="17:18">
      <c r="Q1187" s="6"/>
      <c r="R1187" s="6"/>
    </row>
    <row r="1188" spans="17:18">
      <c r="Q1188" s="6"/>
      <c r="R1188" s="6"/>
    </row>
    <row r="1189" spans="17:18">
      <c r="Q1189" s="6"/>
      <c r="R1189" s="6"/>
    </row>
    <row r="1190" spans="17:18">
      <c r="Q1190" s="6"/>
      <c r="R1190" s="6"/>
    </row>
    <row r="1191" spans="17:18">
      <c r="Q1191" s="6"/>
      <c r="R1191" s="6"/>
    </row>
    <row r="1192" spans="17:18">
      <c r="Q1192" s="6"/>
      <c r="R1192" s="6"/>
    </row>
    <row r="1193" spans="17:18">
      <c r="Q1193" s="6"/>
      <c r="R1193" s="6"/>
    </row>
    <row r="1194" spans="17:18">
      <c r="Q1194" s="6"/>
      <c r="R1194" s="6"/>
    </row>
    <row r="1195" spans="17:18">
      <c r="Q1195" s="6"/>
      <c r="R1195" s="6"/>
    </row>
    <row r="1196" spans="17:18">
      <c r="Q1196" s="6"/>
      <c r="R1196" s="6"/>
    </row>
    <row r="1197" spans="17:18">
      <c r="Q1197" s="6"/>
      <c r="R1197" s="6"/>
    </row>
    <row r="1198" spans="17:18">
      <c r="Q1198" s="6"/>
      <c r="R1198" s="6"/>
    </row>
    <row r="1199" spans="17:18">
      <c r="Q1199" s="6"/>
      <c r="R1199" s="6"/>
    </row>
    <row r="1200" spans="17:18">
      <c r="Q1200" s="6"/>
      <c r="R1200" s="6"/>
    </row>
    <row r="1201" spans="17:18">
      <c r="Q1201" s="6"/>
      <c r="R1201" s="6"/>
    </row>
    <row r="1202" spans="17:18">
      <c r="Q1202" s="6"/>
      <c r="R1202" s="6"/>
    </row>
    <row r="1203" spans="17:18">
      <c r="Q1203" s="6"/>
      <c r="R1203" s="6"/>
    </row>
    <row r="1204" spans="17:18">
      <c r="Q1204" s="6"/>
      <c r="R1204" s="6"/>
    </row>
    <row r="1205" spans="17:18">
      <c r="Q1205" s="6"/>
      <c r="R1205" s="6"/>
    </row>
    <row r="1206" spans="17:18">
      <c r="Q1206" s="6"/>
      <c r="R1206" s="6"/>
    </row>
    <row r="1207" spans="17:18">
      <c r="Q1207" s="6"/>
      <c r="R1207" s="6"/>
    </row>
    <row r="1208" spans="17:18">
      <c r="Q1208" s="6"/>
      <c r="R1208" s="6"/>
    </row>
    <row r="1209" spans="17:18">
      <c r="Q1209" s="6"/>
      <c r="R1209" s="6"/>
    </row>
    <row r="1210" spans="17:18">
      <c r="Q1210" s="6"/>
      <c r="R1210" s="6"/>
    </row>
    <row r="1211" spans="17:18">
      <c r="Q1211" s="6"/>
      <c r="R1211" s="6"/>
    </row>
    <row r="1212" spans="17:18">
      <c r="Q1212" s="6"/>
      <c r="R1212" s="6"/>
    </row>
    <row r="1213" spans="17:18">
      <c r="Q1213" s="6"/>
      <c r="R1213" s="6"/>
    </row>
    <row r="1214" spans="17:18">
      <c r="Q1214" s="6"/>
      <c r="R1214" s="6"/>
    </row>
    <row r="1215" spans="17:18">
      <c r="Q1215" s="6"/>
      <c r="R1215" s="6"/>
    </row>
    <row r="1216" spans="17:18">
      <c r="Q1216" s="6"/>
      <c r="R1216" s="6"/>
    </row>
    <row r="1217" spans="17:18">
      <c r="Q1217" s="6"/>
      <c r="R1217" s="6"/>
    </row>
    <row r="1218" spans="17:18">
      <c r="Q1218" s="6"/>
      <c r="R1218" s="6"/>
    </row>
    <row r="1219" spans="17:18">
      <c r="Q1219" s="6"/>
      <c r="R1219" s="6"/>
    </row>
    <row r="1220" spans="17:18">
      <c r="Q1220" s="6"/>
      <c r="R1220" s="6"/>
    </row>
    <row r="1221" spans="17:18">
      <c r="Q1221" s="6"/>
      <c r="R1221" s="6"/>
    </row>
    <row r="1222" spans="17:18">
      <c r="Q1222" s="6"/>
      <c r="R1222" s="6"/>
    </row>
    <row r="1223" spans="17:18">
      <c r="Q1223" s="6"/>
      <c r="R1223" s="6"/>
    </row>
    <row r="1224" spans="17:18">
      <c r="Q1224" s="6"/>
      <c r="R1224" s="6"/>
    </row>
    <row r="1225" spans="17:18">
      <c r="Q1225" s="6"/>
      <c r="R1225" s="6"/>
    </row>
    <row r="1226" spans="17:18">
      <c r="Q1226" s="6"/>
      <c r="R1226" s="6"/>
    </row>
    <row r="1227" spans="17:18">
      <c r="Q1227" s="6"/>
      <c r="R1227" s="6"/>
    </row>
    <row r="1228" spans="17:18">
      <c r="Q1228" s="6"/>
      <c r="R1228" s="6"/>
    </row>
    <row r="1229" spans="17:18">
      <c r="Q1229" s="6"/>
      <c r="R1229" s="6"/>
    </row>
    <row r="1230" spans="17:18">
      <c r="Q1230" s="6"/>
      <c r="R1230" s="6"/>
    </row>
    <row r="1231" spans="17:18">
      <c r="Q1231" s="6"/>
      <c r="R1231" s="6"/>
    </row>
    <row r="1232" spans="17:18">
      <c r="Q1232" s="6"/>
      <c r="R1232" s="6"/>
    </row>
    <row r="1233" spans="17:18">
      <c r="Q1233" s="6"/>
      <c r="R1233" s="6"/>
    </row>
    <row r="1234" spans="17:18">
      <c r="Q1234" s="6"/>
      <c r="R1234" s="6"/>
    </row>
    <row r="1235" spans="17:18">
      <c r="Q1235" s="6"/>
      <c r="R1235" s="6"/>
    </row>
    <row r="1236" spans="17:18">
      <c r="Q1236" s="6"/>
      <c r="R1236" s="6"/>
    </row>
    <row r="1237" spans="17:18">
      <c r="Q1237" s="6"/>
      <c r="R1237" s="6"/>
    </row>
    <row r="1238" spans="17:18">
      <c r="Q1238" s="6"/>
      <c r="R1238" s="6"/>
    </row>
    <row r="1239" spans="17:18">
      <c r="Q1239" s="6"/>
      <c r="R1239" s="6"/>
    </row>
    <row r="1240" spans="17:18">
      <c r="Q1240" s="6"/>
      <c r="R1240" s="6"/>
    </row>
    <row r="1241" spans="17:18">
      <c r="Q1241" s="6"/>
      <c r="R1241" s="6"/>
    </row>
    <row r="1242" spans="17:18">
      <c r="Q1242" s="6"/>
      <c r="R1242" s="6"/>
    </row>
    <row r="1243" spans="17:18">
      <c r="Q1243" s="6"/>
      <c r="R1243" s="6"/>
    </row>
    <row r="1244" spans="17:18">
      <c r="Q1244" s="6"/>
      <c r="R1244" s="6"/>
    </row>
    <row r="1245" spans="17:18">
      <c r="Q1245" s="6"/>
      <c r="R1245" s="6"/>
    </row>
    <row r="1246" spans="17:18">
      <c r="Q1246" s="6"/>
      <c r="R1246" s="6"/>
    </row>
    <row r="1247" spans="17:18">
      <c r="Q1247" s="6"/>
      <c r="R1247" s="6"/>
    </row>
    <row r="1248" spans="17:18">
      <c r="Q1248" s="6"/>
      <c r="R1248" s="6"/>
    </row>
    <row r="1249" spans="17:18">
      <c r="Q1249" s="6"/>
      <c r="R1249" s="6"/>
    </row>
    <row r="1250" spans="17:18">
      <c r="Q1250" s="6"/>
      <c r="R1250" s="6"/>
    </row>
    <row r="1251" spans="17:18">
      <c r="Q1251" s="6"/>
      <c r="R1251" s="6"/>
    </row>
    <row r="1252" spans="17:18">
      <c r="Q1252" s="6"/>
      <c r="R1252" s="6"/>
    </row>
    <row r="1253" spans="17:18">
      <c r="Q1253" s="6"/>
      <c r="R1253" s="6"/>
    </row>
    <row r="1254" spans="17:18">
      <c r="Q1254" s="6"/>
      <c r="R1254" s="6"/>
    </row>
    <row r="1255" spans="17:18">
      <c r="Q1255" s="6"/>
      <c r="R1255" s="6"/>
    </row>
    <row r="1256" spans="17:18">
      <c r="Q1256" s="6"/>
      <c r="R1256" s="6"/>
    </row>
    <row r="1257" spans="17:18">
      <c r="Q1257" s="6"/>
      <c r="R1257" s="6"/>
    </row>
    <row r="1258" spans="17:18">
      <c r="Q1258" s="6"/>
      <c r="R1258" s="6"/>
    </row>
    <row r="1259" spans="17:18">
      <c r="Q1259" s="6"/>
      <c r="R1259" s="6"/>
    </row>
    <row r="1260" spans="17:18">
      <c r="Q1260" s="6"/>
      <c r="R1260" s="6"/>
    </row>
    <row r="1261" spans="17:18">
      <c r="Q1261" s="6"/>
      <c r="R1261" s="6"/>
    </row>
    <row r="1262" spans="17:18">
      <c r="Q1262" s="6"/>
      <c r="R1262" s="6"/>
    </row>
    <row r="1263" spans="17:18">
      <c r="Q1263" s="6"/>
      <c r="R1263" s="6"/>
    </row>
    <row r="1264" spans="17:18">
      <c r="Q1264" s="6"/>
      <c r="R1264" s="6"/>
    </row>
    <row r="1265" spans="17:18">
      <c r="Q1265" s="6"/>
      <c r="R1265" s="6"/>
    </row>
    <row r="1266" spans="17:18">
      <c r="Q1266" s="6"/>
      <c r="R1266" s="6"/>
    </row>
    <row r="1267" spans="17:18">
      <c r="Q1267" s="6"/>
      <c r="R1267" s="6"/>
    </row>
    <row r="1268" spans="17:18">
      <c r="Q1268" s="6"/>
      <c r="R1268" s="6"/>
    </row>
    <row r="1269" spans="17:18">
      <c r="Q1269" s="6"/>
      <c r="R1269" s="6"/>
    </row>
    <row r="1270" spans="17:18">
      <c r="Q1270" s="6"/>
      <c r="R1270" s="6"/>
    </row>
    <row r="1271" spans="17:18">
      <c r="Q1271" s="6"/>
      <c r="R1271" s="6"/>
    </row>
    <row r="1272" spans="17:18">
      <c r="Q1272" s="6"/>
      <c r="R1272" s="6"/>
    </row>
    <row r="1273" spans="17:18">
      <c r="Q1273" s="6"/>
      <c r="R1273" s="6"/>
    </row>
    <row r="1274" spans="17:18">
      <c r="Q1274" s="6"/>
      <c r="R1274" s="6"/>
    </row>
    <row r="1275" spans="17:18">
      <c r="Q1275" s="6"/>
      <c r="R1275" s="6"/>
    </row>
    <row r="1276" spans="17:18">
      <c r="Q1276" s="6"/>
      <c r="R1276" s="6"/>
    </row>
    <row r="1277" spans="17:18">
      <c r="Q1277" s="6"/>
      <c r="R1277" s="6"/>
    </row>
    <row r="1278" spans="17:18">
      <c r="Q1278" s="6"/>
      <c r="R1278" s="6"/>
    </row>
    <row r="1279" spans="17:18">
      <c r="Q1279" s="6"/>
      <c r="R1279" s="6"/>
    </row>
    <row r="1280" spans="17:18">
      <c r="Q1280" s="6"/>
      <c r="R1280" s="6"/>
    </row>
    <row r="1281" spans="17:18">
      <c r="Q1281" s="6"/>
      <c r="R1281" s="6"/>
    </row>
    <row r="1282" spans="17:18">
      <c r="Q1282" s="6"/>
      <c r="R1282" s="6"/>
    </row>
    <row r="1283" spans="17:18">
      <c r="Q1283" s="6"/>
      <c r="R1283" s="6"/>
    </row>
    <row r="1284" spans="17:18">
      <c r="Q1284" s="6"/>
      <c r="R1284" s="6"/>
    </row>
    <row r="1285" spans="17:18">
      <c r="Q1285" s="6"/>
      <c r="R1285" s="6"/>
    </row>
    <row r="1286" spans="17:18">
      <c r="Q1286" s="6"/>
      <c r="R1286" s="6"/>
    </row>
    <row r="1287" spans="17:18">
      <c r="Q1287" s="6"/>
      <c r="R1287" s="6"/>
    </row>
    <row r="1288" spans="17:18">
      <c r="Q1288" s="6"/>
      <c r="R1288" s="6"/>
    </row>
    <row r="1289" spans="17:18">
      <c r="Q1289" s="6"/>
      <c r="R1289" s="6"/>
    </row>
    <row r="1290" spans="17:18">
      <c r="Q1290" s="6"/>
      <c r="R1290" s="6"/>
    </row>
    <row r="1291" spans="17:18">
      <c r="Q1291" s="6"/>
      <c r="R1291" s="6"/>
    </row>
    <row r="1292" spans="17:18">
      <c r="Q1292" s="6"/>
      <c r="R1292" s="6"/>
    </row>
    <row r="1293" spans="17:18">
      <c r="Q1293" s="6"/>
      <c r="R1293" s="6"/>
    </row>
    <row r="1294" spans="17:18">
      <c r="Q1294" s="6"/>
      <c r="R1294" s="6"/>
    </row>
    <row r="1295" spans="17:18">
      <c r="Q1295" s="6"/>
      <c r="R1295" s="6"/>
    </row>
    <row r="1296" spans="17:18">
      <c r="Q1296" s="6"/>
      <c r="R1296" s="6"/>
    </row>
    <row r="1297" spans="17:18">
      <c r="Q1297" s="6"/>
      <c r="R1297" s="6"/>
    </row>
    <row r="1298" spans="17:18">
      <c r="Q1298" s="6"/>
      <c r="R1298" s="6"/>
    </row>
    <row r="1299" spans="17:18">
      <c r="Q1299" s="6"/>
      <c r="R1299" s="6"/>
    </row>
    <row r="1300" spans="17:18">
      <c r="Q1300" s="6"/>
      <c r="R1300" s="6"/>
    </row>
    <row r="1301" spans="17:18">
      <c r="Q1301" s="6"/>
      <c r="R1301" s="6"/>
    </row>
    <row r="1302" spans="17:18">
      <c r="Q1302" s="6"/>
      <c r="R1302" s="6"/>
    </row>
    <row r="1303" spans="17:18">
      <c r="Q1303" s="6"/>
      <c r="R1303" s="6"/>
    </row>
    <row r="1304" spans="17:18">
      <c r="Q1304" s="6"/>
      <c r="R1304" s="6"/>
    </row>
    <row r="1305" spans="17:18">
      <c r="Q1305" s="6"/>
      <c r="R1305" s="6"/>
    </row>
    <row r="1306" spans="17:18">
      <c r="Q1306" s="6"/>
      <c r="R1306" s="6"/>
    </row>
    <row r="1307" spans="17:18">
      <c r="Q1307" s="6"/>
      <c r="R1307" s="6"/>
    </row>
    <row r="1308" spans="17:18">
      <c r="Q1308" s="6"/>
      <c r="R1308" s="6"/>
    </row>
    <row r="1309" spans="17:18">
      <c r="Q1309" s="6"/>
      <c r="R1309" s="6"/>
    </row>
    <row r="1310" spans="17:18">
      <c r="Q1310" s="6"/>
      <c r="R1310" s="6"/>
    </row>
    <row r="1311" spans="17:18">
      <c r="Q1311" s="6"/>
      <c r="R1311" s="6"/>
    </row>
    <row r="1312" spans="17:18">
      <c r="Q1312" s="6"/>
      <c r="R1312" s="6"/>
    </row>
    <row r="1313" spans="17:18">
      <c r="Q1313" s="6"/>
      <c r="R1313" s="6"/>
    </row>
    <row r="1314" spans="17:18">
      <c r="Q1314" s="6"/>
      <c r="R1314" s="6"/>
    </row>
    <row r="1315" spans="17:18">
      <c r="Q1315" s="6"/>
      <c r="R1315" s="6"/>
    </row>
    <row r="1316" spans="17:18">
      <c r="Q1316" s="6"/>
      <c r="R1316" s="6"/>
    </row>
    <row r="1317" spans="17:18">
      <c r="Q1317" s="6"/>
      <c r="R1317" s="6"/>
    </row>
    <row r="1318" spans="17:18">
      <c r="Q1318" s="6"/>
      <c r="R1318" s="6"/>
    </row>
    <row r="1319" spans="17:18">
      <c r="Q1319" s="6"/>
      <c r="R1319" s="6"/>
    </row>
    <row r="1320" spans="17:18">
      <c r="Q1320" s="6"/>
      <c r="R1320" s="6"/>
    </row>
    <row r="1321" spans="17:18">
      <c r="Q1321" s="6"/>
      <c r="R1321" s="6"/>
    </row>
    <row r="1322" spans="17:18">
      <c r="Q1322" s="6"/>
      <c r="R1322" s="6"/>
    </row>
    <row r="1323" spans="17:18">
      <c r="Q1323" s="6"/>
      <c r="R1323" s="6"/>
    </row>
    <row r="1324" spans="17:18">
      <c r="Q1324" s="6"/>
      <c r="R1324" s="6"/>
    </row>
    <row r="1325" spans="17:18">
      <c r="Q1325" s="6"/>
      <c r="R1325" s="6"/>
    </row>
    <row r="1326" spans="17:18">
      <c r="Q1326" s="6"/>
      <c r="R1326" s="6"/>
    </row>
    <row r="1327" spans="17:18">
      <c r="Q1327" s="6"/>
      <c r="R1327" s="6"/>
    </row>
    <row r="1328" spans="17:18">
      <c r="Q1328" s="6"/>
      <c r="R1328" s="6"/>
    </row>
    <row r="1329" spans="17:18">
      <c r="Q1329" s="6"/>
      <c r="R1329" s="6"/>
    </row>
    <row r="1330" spans="17:18">
      <c r="Q1330" s="6"/>
      <c r="R1330" s="6"/>
    </row>
    <row r="1331" spans="17:18">
      <c r="Q1331" s="6"/>
      <c r="R1331" s="6"/>
    </row>
    <row r="1332" spans="17:18">
      <c r="Q1332" s="6"/>
      <c r="R1332" s="6"/>
    </row>
    <row r="1333" spans="17:18">
      <c r="Q1333" s="6"/>
      <c r="R1333" s="6"/>
    </row>
    <row r="1334" spans="17:18">
      <c r="Q1334" s="6"/>
      <c r="R1334" s="6"/>
    </row>
    <row r="1335" spans="17:18">
      <c r="Q1335" s="6"/>
      <c r="R1335" s="6"/>
    </row>
    <row r="1336" spans="17:18">
      <c r="Q1336" s="6"/>
      <c r="R1336" s="6"/>
    </row>
    <row r="1337" spans="17:18">
      <c r="Q1337" s="6"/>
      <c r="R1337" s="6"/>
    </row>
    <row r="1338" spans="17:18">
      <c r="Q1338" s="6"/>
      <c r="R1338" s="6"/>
    </row>
    <row r="1339" spans="17:18">
      <c r="Q1339" s="6"/>
      <c r="R1339" s="6"/>
    </row>
    <row r="1340" spans="17:18">
      <c r="Q1340" s="6"/>
      <c r="R1340" s="6"/>
    </row>
    <row r="1341" spans="17:18">
      <c r="Q1341" s="6"/>
      <c r="R1341" s="6"/>
    </row>
    <row r="1342" spans="17:18">
      <c r="Q1342" s="6"/>
      <c r="R1342" s="6"/>
    </row>
    <row r="1343" spans="17:18">
      <c r="Q1343" s="6"/>
      <c r="R1343" s="6"/>
    </row>
    <row r="1344" spans="17:18">
      <c r="Q1344" s="6"/>
      <c r="R1344" s="6"/>
    </row>
    <row r="1345" spans="17:18">
      <c r="Q1345" s="6"/>
      <c r="R1345" s="6"/>
    </row>
    <row r="1346" spans="17:18">
      <c r="Q1346" s="6"/>
      <c r="R1346" s="6"/>
    </row>
    <row r="1347" spans="17:18">
      <c r="Q1347" s="6"/>
      <c r="R1347" s="6"/>
    </row>
    <row r="1348" spans="17:18">
      <c r="Q1348" s="6"/>
      <c r="R1348" s="6"/>
    </row>
    <row r="1349" spans="17:18">
      <c r="Q1349" s="6"/>
      <c r="R1349" s="6"/>
    </row>
    <row r="1350" spans="17:18">
      <c r="Q1350" s="6"/>
      <c r="R1350" s="6"/>
    </row>
    <row r="1351" spans="17:18">
      <c r="Q1351" s="6"/>
      <c r="R1351" s="6"/>
    </row>
    <row r="1352" spans="17:18">
      <c r="Q1352" s="6"/>
      <c r="R1352" s="6"/>
    </row>
    <row r="1353" spans="17:18">
      <c r="Q1353" s="6"/>
      <c r="R1353" s="6"/>
    </row>
    <row r="1354" spans="17:18">
      <c r="Q1354" s="6"/>
      <c r="R1354" s="6"/>
    </row>
    <row r="1355" spans="17:18">
      <c r="Q1355" s="6"/>
      <c r="R1355" s="6"/>
    </row>
    <row r="1356" spans="17:18">
      <c r="Q1356" s="6"/>
      <c r="R1356" s="6"/>
    </row>
    <row r="1357" spans="17:18">
      <c r="Q1357" s="6"/>
      <c r="R1357" s="6"/>
    </row>
    <row r="1358" spans="17:18">
      <c r="Q1358" s="6"/>
      <c r="R1358" s="6"/>
    </row>
  </sheetData>
  <mergeCells count="144">
    <mergeCell ref="M5:Q5"/>
    <mergeCell ref="A35:A43"/>
    <mergeCell ref="C35:Q35"/>
    <mergeCell ref="C36:Q36"/>
    <mergeCell ref="C37:Q37"/>
    <mergeCell ref="C38:Q38"/>
    <mergeCell ref="H40:H43"/>
    <mergeCell ref="I40:I43"/>
    <mergeCell ref="J40:J43"/>
    <mergeCell ref="K40:K43"/>
    <mergeCell ref="C20:Q20"/>
    <mergeCell ref="C19:Q19"/>
    <mergeCell ref="C18:Q18"/>
    <mergeCell ref="C17:Q17"/>
    <mergeCell ref="A17:A25"/>
    <mergeCell ref="Q22:Q25"/>
    <mergeCell ref="K22:K25"/>
    <mergeCell ref="L22:L25"/>
    <mergeCell ref="M22:M25"/>
    <mergeCell ref="P22:P25"/>
    <mergeCell ref="P31:P34"/>
    <mergeCell ref="Q31:Q34"/>
    <mergeCell ref="J31:J34"/>
    <mergeCell ref="K31:K34"/>
    <mergeCell ref="L31:L34"/>
    <mergeCell ref="M31:M34"/>
    <mergeCell ref="M40:M43"/>
    <mergeCell ref="N40:N43"/>
    <mergeCell ref="O40:O43"/>
    <mergeCell ref="J22:J25"/>
    <mergeCell ref="I22:I25"/>
    <mergeCell ref="H31:H34"/>
    <mergeCell ref="I31:I34"/>
    <mergeCell ref="H22:H25"/>
    <mergeCell ref="N22:N25"/>
    <mergeCell ref="O22:O25"/>
    <mergeCell ref="P40:P43"/>
    <mergeCell ref="A26:A34"/>
    <mergeCell ref="C26:Q26"/>
    <mergeCell ref="C27:Q27"/>
    <mergeCell ref="C28:Q28"/>
    <mergeCell ref="C29:Q29"/>
    <mergeCell ref="Q40:Q43"/>
    <mergeCell ref="N31:N34"/>
    <mergeCell ref="O31:O34"/>
    <mergeCell ref="L40:L43"/>
    <mergeCell ref="O78:O81"/>
    <mergeCell ref="P78:P81"/>
    <mergeCell ref="C47:Q47"/>
    <mergeCell ref="H49:H52"/>
    <mergeCell ref="I49:I52"/>
    <mergeCell ref="J49:J52"/>
    <mergeCell ref="Q78:Q81"/>
    <mergeCell ref="K60:K63"/>
    <mergeCell ref="O60:O63"/>
    <mergeCell ref="L87:N87"/>
    <mergeCell ref="A55:A63"/>
    <mergeCell ref="N60:N63"/>
    <mergeCell ref="D60:D63"/>
    <mergeCell ref="I60:I63"/>
    <mergeCell ref="J60:J63"/>
    <mergeCell ref="H60:H63"/>
    <mergeCell ref="A82:B82"/>
    <mergeCell ref="L85:N85"/>
    <mergeCell ref="N78:N81"/>
    <mergeCell ref="H9:Q9"/>
    <mergeCell ref="B9:B14"/>
    <mergeCell ref="C9:C14"/>
    <mergeCell ref="D9:D14"/>
    <mergeCell ref="E9:E14"/>
    <mergeCell ref="F9:G9"/>
    <mergeCell ref="G10:G14"/>
    <mergeCell ref="I11:Q11"/>
    <mergeCell ref="H11:H14"/>
    <mergeCell ref="M12:Q12"/>
    <mergeCell ref="I13:I14"/>
    <mergeCell ref="J13:L13"/>
    <mergeCell ref="P1:Q1"/>
    <mergeCell ref="B2:Q2"/>
    <mergeCell ref="B3:Q3"/>
    <mergeCell ref="B4:Q4"/>
    <mergeCell ref="F10:F14"/>
    <mergeCell ref="A7:Q7"/>
    <mergeCell ref="Q60:Q63"/>
    <mergeCell ref="H10:Q10"/>
    <mergeCell ref="I12:L12"/>
    <mergeCell ref="L88:M88"/>
    <mergeCell ref="C82:D82"/>
    <mergeCell ref="A84:N84"/>
    <mergeCell ref="A85:J85"/>
    <mergeCell ref="A86:N86"/>
    <mergeCell ref="M13:M14"/>
    <mergeCell ref="N13:Q13"/>
    <mergeCell ref="L78:L81"/>
    <mergeCell ref="M78:M81"/>
    <mergeCell ref="A9:A14"/>
    <mergeCell ref="C16:D16"/>
    <mergeCell ref="C60:C63"/>
    <mergeCell ref="L60:L63"/>
    <mergeCell ref="C55:Q55"/>
    <mergeCell ref="C56:Q56"/>
    <mergeCell ref="C57:Q57"/>
    <mergeCell ref="C58:Q58"/>
    <mergeCell ref="C78:C81"/>
    <mergeCell ref="D78:D81"/>
    <mergeCell ref="H78:H81"/>
    <mergeCell ref="I78:I81"/>
    <mergeCell ref="J78:J81"/>
    <mergeCell ref="K78:K81"/>
    <mergeCell ref="M49:M52"/>
    <mergeCell ref="N49:N52"/>
    <mergeCell ref="O49:O52"/>
    <mergeCell ref="P49:P52"/>
    <mergeCell ref="O69:O72"/>
    <mergeCell ref="P69:P72"/>
    <mergeCell ref="M60:M63"/>
    <mergeCell ref="P60:P63"/>
    <mergeCell ref="Q49:Q52"/>
    <mergeCell ref="A73:A81"/>
    <mergeCell ref="C73:Q73"/>
    <mergeCell ref="C74:Q74"/>
    <mergeCell ref="C75:Q75"/>
    <mergeCell ref="C76:Q76"/>
    <mergeCell ref="A44:A52"/>
    <mergeCell ref="C44:Q44"/>
    <mergeCell ref="C45:Q45"/>
    <mergeCell ref="C46:Q46"/>
    <mergeCell ref="K49:K52"/>
    <mergeCell ref="L49:L52"/>
    <mergeCell ref="A64:A72"/>
    <mergeCell ref="C64:Q64"/>
    <mergeCell ref="C65:Q65"/>
    <mergeCell ref="C66:Q66"/>
    <mergeCell ref="C67:Q67"/>
    <mergeCell ref="C69:C72"/>
    <mergeCell ref="D69:D72"/>
    <mergeCell ref="H69:H72"/>
    <mergeCell ref="Q69:Q72"/>
    <mergeCell ref="I69:I72"/>
    <mergeCell ref="J69:J72"/>
    <mergeCell ref="K69:K72"/>
    <mergeCell ref="L69:L72"/>
    <mergeCell ref="M69:M72"/>
    <mergeCell ref="N69:N7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 alignWithMargins="0">
    <oddFooter>&amp;CStrona &amp;P
&amp;RZałącznik nr 4
Wójt Gminy Mrągowo
Piotr Piercewicz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MarcinB</cp:lastModifiedBy>
  <cp:lastPrinted>2019-11-12T13:49:02Z</cp:lastPrinted>
  <dcterms:created xsi:type="dcterms:W3CDTF">2005-11-14T09:26:40Z</dcterms:created>
  <dcterms:modified xsi:type="dcterms:W3CDTF">2019-12-18T11:46:56Z</dcterms:modified>
</cp:coreProperties>
</file>